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perioad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<sst xmlns="http://schemas.openxmlformats.org/spreadsheetml/2006/main" count="459" uniqueCount="292">
  <si>
    <t>PRINCIPALII  INDICATORI AI CUNOAŞTERII SĂNĂTĂŢII</t>
  </si>
  <si>
    <t>JUDEŢ</t>
  </si>
  <si>
    <t>TRIMESTRU/AN</t>
  </si>
  <si>
    <t>CAP.1 EVIDENŢA GRAVIDELOR</t>
  </si>
  <si>
    <t>Mediul</t>
  </si>
  <si>
    <t>Aflate în evidenţă la începutul anului</t>
  </si>
  <si>
    <t>Nou intrate in evidenta</t>
  </si>
  <si>
    <t>Scoase din evidenţă</t>
  </si>
  <si>
    <t>Ramase în evidenţă la sfârșitul anului</t>
  </si>
  <si>
    <t>Total</t>
  </si>
  <si>
    <t>Nou depistate</t>
  </si>
  <si>
    <t>din care: cu risc</t>
  </si>
  <si>
    <t xml:space="preserve">    Nou depistate după luna sarcinii</t>
  </si>
  <si>
    <t>Venite din alte teritorii</t>
  </si>
  <si>
    <t xml:space="preserve"> I-III</t>
  </si>
  <si>
    <t xml:space="preserve"> IV-V</t>
  </si>
  <si>
    <t xml:space="preserve"> VI-IX</t>
  </si>
  <si>
    <t>A</t>
  </si>
  <si>
    <t>OK</t>
  </si>
  <si>
    <t>Urban</t>
  </si>
  <si>
    <t>Rural</t>
  </si>
  <si>
    <t>CAP.2 GRAVIDE NOU DEPISTATE DUPĂ GRUPA DE VARSTĂ</t>
  </si>
  <si>
    <t xml:space="preserve"> </t>
  </si>
  <si>
    <t>Specificare</t>
  </si>
  <si>
    <t>după grupa de vârstă a gravidei:</t>
  </si>
  <si>
    <t>Sub 15 ani</t>
  </si>
  <si>
    <t xml:space="preserve"> 15-19 ani</t>
  </si>
  <si>
    <t xml:space="preserve"> 20-24 ani</t>
  </si>
  <si>
    <t xml:space="preserve"> 25-29 ani</t>
  </si>
  <si>
    <t xml:space="preserve"> 30-34 ani</t>
  </si>
  <si>
    <t xml:space="preserve"> 35-39 ani</t>
  </si>
  <si>
    <t xml:space="preserve"> 40-44 ani</t>
  </si>
  <si>
    <t xml:space="preserve"> 45-49 ani</t>
  </si>
  <si>
    <t xml:space="preserve"> 50 ani +</t>
  </si>
  <si>
    <t>CAP.3 ÎNTRERUPEREA CURSULUI SARCINII (în spitale şi în cabinete de obstetrică-ginecologie PUBLICE)</t>
  </si>
  <si>
    <t>Cauza</t>
  </si>
  <si>
    <t>din care: Rural</t>
  </si>
  <si>
    <t>Grupe de vârstă</t>
  </si>
  <si>
    <t>La cerere</t>
  </si>
  <si>
    <t>Avort incomplet</t>
  </si>
  <si>
    <t>Avort provocat</t>
  </si>
  <si>
    <t>CAP.4 ÎNTRERUPEREA CURSULUI SARCINII (în spitale şi în cabinete de obstetrică-ginecologie PRIVATE)</t>
  </si>
  <si>
    <t>CAP.5  EVIDENŢA BOLNAVILOR TUBERCULOŞI (în dispensarul de ftiziologie)</t>
  </si>
  <si>
    <t xml:space="preserve">                       Bolnavi noi</t>
  </si>
  <si>
    <t xml:space="preserve">                Bolnavi readmişi</t>
  </si>
  <si>
    <t>Bolnavi scoşi din evidenţă</t>
  </si>
  <si>
    <t xml:space="preserve">     Bolnavi rămaşi în evidenţă</t>
  </si>
  <si>
    <t xml:space="preserve"> 0-14</t>
  </si>
  <si>
    <t>15 ani+</t>
  </si>
  <si>
    <t xml:space="preserve">                 Total</t>
  </si>
  <si>
    <t>din care: decedaţi</t>
  </si>
  <si>
    <t xml:space="preserve"> ani</t>
  </si>
  <si>
    <t xml:space="preserve"> 0-14 ani</t>
  </si>
  <si>
    <t xml:space="preserve"> 15 ani+</t>
  </si>
  <si>
    <t>CAP.6 EVIDENŢA BOLNAVILOR DE CANCER (în dispensarul de oncologie)</t>
  </si>
  <si>
    <t>Total cazuri noi luate în evidenţă</t>
  </si>
  <si>
    <t>Total bolnavi rămaşi în evidenţă</t>
  </si>
  <si>
    <t>Col uterin</t>
  </si>
  <si>
    <t>Piele</t>
  </si>
  <si>
    <t>Prostată</t>
  </si>
  <si>
    <t>Sân (femei)</t>
  </si>
  <si>
    <t>Stomac</t>
  </si>
  <si>
    <t>Bronhopulmonar</t>
  </si>
  <si>
    <t>Colorectal</t>
  </si>
  <si>
    <t>Ficat</t>
  </si>
  <si>
    <t>Pancreas</t>
  </si>
  <si>
    <t>Vezica urinară</t>
  </si>
  <si>
    <t>Cazuri noi</t>
  </si>
  <si>
    <t>Rămaşi în evidenţă</t>
  </si>
  <si>
    <t>din Total: femei</t>
  </si>
  <si>
    <t>CAP.7 EVIDENTA DIABETULUI ZAHARAT (in dispensarul de nutritie si diabet)</t>
  </si>
  <si>
    <t>Specificare              cod ICD 10</t>
  </si>
  <si>
    <r>
      <t>TOTAL</t>
    </r>
    <r>
      <rPr>
        <sz val="8"/>
        <rFont val="Times New Roman"/>
        <family val="1"/>
      </rPr>
      <t xml:space="preserve"> CAZURI</t>
    </r>
  </si>
  <si>
    <t>FORMA CLINICĂ DE BOALĂ</t>
  </si>
  <si>
    <t>Insulino dependent</t>
  </si>
  <si>
    <t>Insulino independent</t>
  </si>
  <si>
    <t>De malnutriţie</t>
  </si>
  <si>
    <t>Alte forme</t>
  </si>
  <si>
    <t>Fără precizare</t>
  </si>
  <si>
    <t>E10</t>
  </si>
  <si>
    <t>E11</t>
  </si>
  <si>
    <t>E12</t>
  </si>
  <si>
    <t>E13</t>
  </si>
  <si>
    <t>E14</t>
  </si>
  <si>
    <t>CAP.8 EVIDENŢA BOLNAVILOR PSIHICI (în cabinetul de psihiatrie,CSM/ LSM)</t>
  </si>
  <si>
    <t>din care: Bolnavi psihici periculoşi</t>
  </si>
  <si>
    <t>Dependenti de droguri ilegale</t>
  </si>
  <si>
    <t>Total, din care:</t>
  </si>
  <si>
    <t>Psihoze alcoolice</t>
  </si>
  <si>
    <t>În tratament</t>
  </si>
  <si>
    <t xml:space="preserve"> 15-17 ani</t>
  </si>
  <si>
    <t xml:space="preserve"> 18-64 ani</t>
  </si>
  <si>
    <t xml:space="preserve"> 65 ani +</t>
  </si>
  <si>
    <t>Ambulator</t>
  </si>
  <si>
    <t>Spitalizat</t>
  </si>
  <si>
    <t>Total în evidenţă</t>
  </si>
  <si>
    <t>CAP.9 EVIDENŢA COPIILOR (sub 3 ani) CU MALNUTRIŢIE PROTEINO-CALORICĂ (în cabinetul medicului de familie)</t>
  </si>
  <si>
    <t xml:space="preserve">                          Bolnavi noi </t>
  </si>
  <si>
    <t xml:space="preserve">                 din care : Decedaţi</t>
  </si>
  <si>
    <t xml:space="preserve">  Bolnavi rămaşi în evidenţă</t>
  </si>
  <si>
    <t xml:space="preserve">       Copii alimentaţi la sân</t>
  </si>
  <si>
    <t>Total 0-3 ani</t>
  </si>
  <si>
    <t>din care:          sub un an</t>
  </si>
  <si>
    <t>din care:               sub un an</t>
  </si>
  <si>
    <t>La 3 luni</t>
  </si>
  <si>
    <t>La 6 luni</t>
  </si>
  <si>
    <t>CAP.10 EVIDENŢA REUMATISMULUI ARTICULAR ACUT</t>
  </si>
  <si>
    <t>( în cabinetul de cardiologie sau pediatrie)</t>
  </si>
  <si>
    <t>Bolnavi noi 0-14 ani</t>
  </si>
  <si>
    <t>din care: cu leziuni cardiace</t>
  </si>
  <si>
    <t>CAP.11 ALTE BOLI (în cabinetul medicul medicului de familie)</t>
  </si>
  <si>
    <t>Rând</t>
  </si>
  <si>
    <t xml:space="preserve">Tbc.                       </t>
  </si>
  <si>
    <t xml:space="preserve">Malarie           </t>
  </si>
  <si>
    <t xml:space="preserve">Tumori maligne </t>
  </si>
  <si>
    <r>
      <t xml:space="preserve">Anemii </t>
    </r>
    <r>
      <rPr>
        <sz val="9"/>
        <color indexed="8"/>
        <rFont val="Times New Roman"/>
        <family val="1"/>
      </rPr>
      <t xml:space="preserve">(se exclud anemiile secundare)      </t>
    </r>
  </si>
  <si>
    <t xml:space="preserve">Guşa simplă şi nodulară netoxică         </t>
  </si>
  <si>
    <t xml:space="preserve">Diabet zaharat     </t>
  </si>
  <si>
    <t xml:space="preserve">Malnutriţie proteino-calorică </t>
  </si>
  <si>
    <t xml:space="preserve">Rahitism evolutiv        </t>
  </si>
  <si>
    <t xml:space="preserve">Obezitate        </t>
  </si>
  <si>
    <t xml:space="preserve">Tulburări mentale şi de comportament </t>
  </si>
  <si>
    <t xml:space="preserve">Boli psihice </t>
  </si>
  <si>
    <t xml:space="preserve">Boala Alzheimer </t>
  </si>
  <si>
    <t xml:space="preserve">Scleroză multiplă </t>
  </si>
  <si>
    <t xml:space="preserve">Epilepsie   </t>
  </si>
  <si>
    <t xml:space="preserve">Reuma-tism articular acut   </t>
  </si>
  <si>
    <t xml:space="preserve">Cardiopatii reumatismale cornice   </t>
  </si>
  <si>
    <t xml:space="preserve">Boli hipertensive  </t>
  </si>
  <si>
    <t xml:space="preserve">Cardiopatie ischemică    </t>
  </si>
  <si>
    <t xml:space="preserve">Cord pulmonar cronic         </t>
  </si>
  <si>
    <t xml:space="preserve">Boli cerebro-vasculare      </t>
  </si>
  <si>
    <t xml:space="preserve">Boli pulmonare cronice obstruct.    </t>
  </si>
  <si>
    <t xml:space="preserve">Boală ulceroasă </t>
  </si>
  <si>
    <t xml:space="preserve">Ciroza şi alte hepatite cronice     </t>
  </si>
  <si>
    <t xml:space="preserve">Insificienţa renală cronică  </t>
  </si>
  <si>
    <t xml:space="preserve">Calculoză urinară     </t>
  </si>
  <si>
    <t xml:space="preserve">Anomalii congenitale            </t>
  </si>
  <si>
    <t xml:space="preserve">Anomalii congenitale aparat circulator </t>
  </si>
  <si>
    <t xml:space="preserve">Maladia Down     </t>
  </si>
  <si>
    <t>A15-A19</t>
  </si>
  <si>
    <t>B50-B54</t>
  </si>
  <si>
    <t>C00-C97</t>
  </si>
  <si>
    <t>D50-D64</t>
  </si>
  <si>
    <t>E01-E04</t>
  </si>
  <si>
    <t>E10-E14</t>
  </si>
  <si>
    <t>E40-E46</t>
  </si>
  <si>
    <t>E55</t>
  </si>
  <si>
    <t>E66</t>
  </si>
  <si>
    <t>F00-F99</t>
  </si>
  <si>
    <t>F01-F39</t>
  </si>
  <si>
    <t>G30</t>
  </si>
  <si>
    <t>G35</t>
  </si>
  <si>
    <t>G40-G41</t>
  </si>
  <si>
    <t>I00-I02</t>
  </si>
  <si>
    <t>I05-I09</t>
  </si>
  <si>
    <t>I10-I15</t>
  </si>
  <si>
    <t>I20-I25</t>
  </si>
  <si>
    <t>I27.9</t>
  </si>
  <si>
    <t>I60-I69</t>
  </si>
  <si>
    <t xml:space="preserve"> J41-J47</t>
  </si>
  <si>
    <t>K25-K28</t>
  </si>
  <si>
    <t>K70-K76</t>
  </si>
  <si>
    <t>N00-N08; N10-N19</t>
  </si>
  <si>
    <t>N20-N23</t>
  </si>
  <si>
    <t>Q00-Q99</t>
  </si>
  <si>
    <t>Q20-Q28</t>
  </si>
  <si>
    <t>Q90</t>
  </si>
  <si>
    <t>B</t>
  </si>
  <si>
    <t>Aflaţi</t>
  </si>
  <si>
    <r>
      <t>Intraţi</t>
    </r>
    <r>
      <rPr>
        <sz val="10"/>
        <color indexed="8"/>
        <rFont val="Times New Roman"/>
        <family val="1"/>
      </rPr>
      <t xml:space="preserve">          </t>
    </r>
  </si>
  <si>
    <r>
      <t>Ieşiţi</t>
    </r>
    <r>
      <rPr>
        <sz val="10"/>
        <color indexed="8"/>
        <rFont val="Times New Roman"/>
        <family val="1"/>
      </rPr>
      <t xml:space="preserve">             </t>
    </r>
  </si>
  <si>
    <t>Indici de prevalenţă</t>
  </si>
  <si>
    <t>CAP.12  INCAPACITATEA TEMPORARĂ DE MUNCĂ (dispensarul de întreprindere)</t>
  </si>
  <si>
    <t>Număr salariaţi</t>
  </si>
  <si>
    <t>Total cazuri de ITM</t>
  </si>
  <si>
    <t>Total zile  cu ITM</t>
  </si>
  <si>
    <t>Zile cu ITM, din care pentru:</t>
  </si>
  <si>
    <t>Boli infecţioase şi parazitare</t>
  </si>
  <si>
    <t>Tulburari mintale</t>
  </si>
  <si>
    <t>Boli aparat circulator</t>
  </si>
  <si>
    <t>Boli aparat respirator</t>
  </si>
  <si>
    <t>Boli aparat digestiv</t>
  </si>
  <si>
    <t>Boli aparat urogenital</t>
  </si>
  <si>
    <t>Boli aparat osteoarticular</t>
  </si>
  <si>
    <t>Boli profesionale</t>
  </si>
  <si>
    <t>Traumatisme, otraviri</t>
  </si>
  <si>
    <t>Total,din care:</t>
  </si>
  <si>
    <t>de muncă</t>
  </si>
  <si>
    <t>CAP.13 BOLNAVI IEŞIŢI DIN SPITAL</t>
  </si>
  <si>
    <t>din care:</t>
  </si>
  <si>
    <t>Din total: pe boli, grupe sau clase de boli</t>
  </si>
  <si>
    <t>Tulburări mintale cu durata de spitalzare &gt; 365 zile</t>
  </si>
  <si>
    <t>Cu consum ilicit de droguri</t>
  </si>
  <si>
    <t xml:space="preserve">      Nascuţi vii</t>
  </si>
  <si>
    <t>Decedaţi (din total ieşiţi din spital)</t>
  </si>
  <si>
    <t xml:space="preserve">      Cost / pat / zi</t>
  </si>
  <si>
    <t>din rural</t>
  </si>
  <si>
    <t>sub un an</t>
  </si>
  <si>
    <t>Boli infecţioase</t>
  </si>
  <si>
    <t>Tumori maligne</t>
  </si>
  <si>
    <t>Aparat circulator</t>
  </si>
  <si>
    <t>Aparat respirator</t>
  </si>
  <si>
    <t>Aparat digestiv</t>
  </si>
  <si>
    <t>Aparat urogenital</t>
  </si>
  <si>
    <t>Sistem osteoarticular</t>
  </si>
  <si>
    <t>Traumatisme, otrăviri</t>
  </si>
  <si>
    <t>din care:      prima spitalizare</t>
  </si>
  <si>
    <t>Cu malformaţii congenitale</t>
  </si>
  <si>
    <t>din care: Down</t>
  </si>
  <si>
    <t>din care: pentru medicamente</t>
  </si>
  <si>
    <t>Infarct acut miocardic</t>
  </si>
  <si>
    <t>Alte ischemii ale miocardului</t>
  </si>
  <si>
    <t>Cerebro-vasculare</t>
  </si>
  <si>
    <t>Apendicită</t>
  </si>
  <si>
    <t>Hernie</t>
  </si>
  <si>
    <t>Colecistită</t>
  </si>
  <si>
    <t>Litiaza urinară</t>
  </si>
  <si>
    <t>CAP.14 INFECŢII INTERIOARE ÎN SPITAL</t>
  </si>
  <si>
    <t xml:space="preserve">Secţii </t>
  </si>
  <si>
    <t>Decedaţi</t>
  </si>
  <si>
    <t>Septicemie</t>
  </si>
  <si>
    <t>Respiratorii</t>
  </si>
  <si>
    <t>Digestive</t>
  </si>
  <si>
    <t>Urinare</t>
  </si>
  <si>
    <t>Organe genitale ale femeilor</t>
  </si>
  <si>
    <t>Cutanate</t>
  </si>
  <si>
    <t>După injecţii sau puncţii</t>
  </si>
  <si>
    <t>Plagă chirurgicală</t>
  </si>
  <si>
    <t>Alte</t>
  </si>
  <si>
    <t>din care: pneuminii, bronhopneumonii</t>
  </si>
  <si>
    <t>prin efecte adverse ale agenţilor terapeutici</t>
  </si>
  <si>
    <t xml:space="preserve"> sub 1 an</t>
  </si>
  <si>
    <t xml:space="preserve"> 1-4 ani</t>
  </si>
  <si>
    <t>Pediatrie</t>
  </si>
  <si>
    <t>Nou născuţi</t>
  </si>
  <si>
    <t>Obstetrică</t>
  </si>
  <si>
    <t>Ginecologie</t>
  </si>
  <si>
    <t>Chirurgie</t>
  </si>
  <si>
    <t>A.T.I.</t>
  </si>
  <si>
    <t>Dializă</t>
  </si>
  <si>
    <t>Alte secţii</t>
  </si>
  <si>
    <t>CAP.15 VACCINARI, RAPELURI</t>
  </si>
  <si>
    <t>Mediul/ vârsta</t>
  </si>
  <si>
    <t>TOTAL</t>
  </si>
  <si>
    <t>Antihaemophilus influente tip B</t>
  </si>
  <si>
    <t xml:space="preserve">Antiamarilice                 </t>
  </si>
  <si>
    <t>Antigripale</t>
  </si>
  <si>
    <t>Antihepatita A</t>
  </si>
  <si>
    <t>Antihepatita B</t>
  </si>
  <si>
    <t>Antiholeric</t>
  </si>
  <si>
    <t>Antipoliomielitice (V.PI)</t>
  </si>
  <si>
    <t xml:space="preserve"> Antitetanice</t>
  </si>
  <si>
    <t>Antitifoidice</t>
  </si>
  <si>
    <t xml:space="preserve">                         BCG</t>
  </si>
  <si>
    <t>Diftero-tetanice (dT)</t>
  </si>
  <si>
    <t>Diftero-tetano-pertusis</t>
  </si>
  <si>
    <t>ROR</t>
  </si>
  <si>
    <t>V</t>
  </si>
  <si>
    <t>R</t>
  </si>
  <si>
    <t>(3 doze) V</t>
  </si>
  <si>
    <t>(D1) V</t>
  </si>
  <si>
    <t>(D2) R</t>
  </si>
  <si>
    <t xml:space="preserve"> (3 doze) V</t>
  </si>
  <si>
    <t xml:space="preserve"> (4 doze) R</t>
  </si>
  <si>
    <t xml:space="preserve"> (5 doze) R</t>
  </si>
  <si>
    <t>(4 doze) R</t>
  </si>
  <si>
    <t>(5 doze) R</t>
  </si>
  <si>
    <t>TOTAL GENERAL</t>
  </si>
  <si>
    <t>Total Urban</t>
  </si>
  <si>
    <t>0-2 ani</t>
  </si>
  <si>
    <t>3-4 ani</t>
  </si>
  <si>
    <t>5-14 ani</t>
  </si>
  <si>
    <t>15 ani +</t>
  </si>
  <si>
    <t>d.c: gravide</t>
  </si>
  <si>
    <t>Total Rural</t>
  </si>
  <si>
    <t>CAP.16 TESTAREA IMUNITAŢII</t>
  </si>
  <si>
    <t>Număr persoane testate</t>
  </si>
  <si>
    <t>Difterie</t>
  </si>
  <si>
    <t>Tetanos</t>
  </si>
  <si>
    <t>Rujeola</t>
  </si>
  <si>
    <t>Hepatita B</t>
  </si>
  <si>
    <t>Tuberculoza</t>
  </si>
  <si>
    <t>din care: Protejate</t>
  </si>
  <si>
    <t>din care:         Protejate</t>
  </si>
  <si>
    <t>&lt; 10 mm</t>
  </si>
  <si>
    <t>10- 14 mm</t>
  </si>
  <si>
    <t>&gt;= 15 mm</t>
  </si>
  <si>
    <t xml:space="preserve">  0-1 ani</t>
  </si>
  <si>
    <t xml:space="preserve">  1-2 ani</t>
  </si>
  <si>
    <t xml:space="preserve">  3-6 ani</t>
  </si>
  <si>
    <t xml:space="preserve">  7-14 ANI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</si>
</sst>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(WE)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(WE)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1" fontId="51" fillId="33" borderId="12" xfId="0" applyNumberFormat="1" applyFont="1" applyFill="1" applyBorder="1" applyAlignment="1" applyProtection="1">
      <alignment/>
      <protection hidden="1"/>
    </xf>
    <xf numFmtId="0" fontId="52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53" fillId="0" borderId="12" xfId="0" applyFont="1" applyBorder="1" applyAlignment="1" applyProtection="1">
      <alignment/>
      <protection locked="0"/>
    </xf>
    <xf numFmtId="1" fontId="51" fillId="34" borderId="12" xfId="0" applyNumberFormat="1" applyFont="1" applyFill="1" applyBorder="1" applyAlignment="1" applyProtection="1">
      <alignment/>
      <protection locked="0"/>
    </xf>
    <xf numFmtId="1" fontId="53" fillId="0" borderId="12" xfId="0" applyNumberFormat="1" applyFont="1" applyBorder="1" applyAlignment="1" applyProtection="1">
      <alignment/>
      <protection locked="0"/>
    </xf>
    <xf numFmtId="1" fontId="51" fillId="10" borderId="12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1" fontId="3" fillId="35" borderId="0" xfId="0" applyNumberFormat="1" applyFont="1" applyFill="1" applyBorder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" fontId="2" fillId="33" borderId="12" xfId="0" applyNumberFormat="1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164" fontId="8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 hidden="1"/>
    </xf>
    <xf numFmtId="1" fontId="3" fillId="0" borderId="12" xfId="0" applyNumberFormat="1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hidden="1"/>
    </xf>
    <xf numFmtId="1" fontId="3" fillId="0" borderId="17" xfId="0" applyNumberFormat="1" applyFont="1" applyBorder="1" applyAlignment="1" applyProtection="1">
      <alignment/>
      <protection locked="0"/>
    </xf>
    <xf numFmtId="1" fontId="3" fillId="0" borderId="18" xfId="0" applyNumberFormat="1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" fontId="2" fillId="36" borderId="0" xfId="0" applyNumberFormat="1" applyFont="1" applyFill="1" applyBorder="1" applyAlignment="1" applyProtection="1">
      <alignment/>
      <protection hidden="1"/>
    </xf>
    <xf numFmtId="1" fontId="3" fillId="36" borderId="19" xfId="0" applyNumberFormat="1" applyFont="1" applyFill="1" applyBorder="1" applyAlignment="1" applyProtection="1">
      <alignment/>
      <protection hidden="1"/>
    </xf>
    <xf numFmtId="1" fontId="3" fillId="0" borderId="20" xfId="0" applyNumberFormat="1" applyFont="1" applyBorder="1" applyAlignment="1" applyProtection="1">
      <alignment/>
      <protection locked="0"/>
    </xf>
    <xf numFmtId="1" fontId="3" fillId="0" borderId="21" xfId="0" applyNumberFormat="1" applyFont="1" applyBorder="1" applyAlignment="1" applyProtection="1">
      <alignment/>
      <protection locked="0"/>
    </xf>
    <xf numFmtId="1" fontId="3" fillId="36" borderId="10" xfId="0" applyNumberFormat="1" applyFont="1" applyFill="1" applyBorder="1" applyAlignment="1" applyProtection="1">
      <alignment horizontal="center"/>
      <protection hidden="1"/>
    </xf>
    <xf numFmtId="1" fontId="3" fillId="0" borderId="22" xfId="0" applyNumberFormat="1" applyFont="1" applyBorder="1" applyAlignment="1" applyProtection="1">
      <alignment horizontal="left"/>
      <protection locked="0"/>
    </xf>
    <xf numFmtId="1" fontId="3" fillId="0" borderId="23" xfId="0" applyNumberFormat="1" applyFont="1" applyBorder="1" applyAlignment="1" applyProtection="1">
      <alignment horizontal="left"/>
      <protection locked="0"/>
    </xf>
    <xf numFmtId="1" fontId="3" fillId="36" borderId="24" xfId="0" applyNumberFormat="1" applyFont="1" applyFill="1" applyBorder="1" applyAlignment="1" applyProtection="1">
      <alignment horizontal="center"/>
      <protection hidden="1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1" fontId="3" fillId="36" borderId="12" xfId="0" applyNumberFormat="1" applyFont="1" applyFill="1" applyBorder="1" applyAlignment="1" applyProtection="1">
      <alignment/>
      <protection locked="0"/>
    </xf>
    <xf numFmtId="1" fontId="3" fillId="36" borderId="17" xfId="0" applyNumberFormat="1" applyFont="1" applyFill="1" applyBorder="1" applyAlignment="1" applyProtection="1">
      <alignment/>
      <protection locked="0"/>
    </xf>
    <xf numFmtId="1" fontId="3" fillId="36" borderId="0" xfId="0" applyNumberFormat="1" applyFont="1" applyFill="1" applyBorder="1" applyAlignment="1" applyProtection="1">
      <alignment/>
      <protection hidden="1"/>
    </xf>
    <xf numFmtId="1" fontId="3" fillId="0" borderId="22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/>
      <protection hidden="1"/>
    </xf>
    <xf numFmtId="1" fontId="7" fillId="36" borderId="2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1" fontId="7" fillId="0" borderId="0" xfId="0" applyNumberFormat="1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1" fontId="2" fillId="33" borderId="26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hidden="1"/>
    </xf>
    <xf numFmtId="1" fontId="2" fillId="33" borderId="22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35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/>
      <protection hidden="1"/>
    </xf>
    <xf numFmtId="1" fontId="3" fillId="0" borderId="19" xfId="0" applyNumberFormat="1" applyFont="1" applyBorder="1" applyAlignment="1" applyProtection="1">
      <alignment/>
      <protection hidden="1"/>
    </xf>
    <xf numFmtId="1" fontId="3" fillId="0" borderId="20" xfId="0" applyNumberFormat="1" applyFont="1" applyBorder="1" applyAlignment="1" applyProtection="1">
      <alignment/>
      <protection hidden="1"/>
    </xf>
    <xf numFmtId="1" fontId="3" fillId="0" borderId="21" xfId="0" applyNumberFormat="1" applyFont="1" applyBorder="1" applyAlignment="1" applyProtection="1">
      <alignment/>
      <protection hidden="1"/>
    </xf>
    <xf numFmtId="1" fontId="3" fillId="0" borderId="13" xfId="0" applyNumberFormat="1" applyFont="1" applyBorder="1" applyAlignment="1" applyProtection="1">
      <alignment horizontal="center" vertical="center"/>
      <protection hidden="1"/>
    </xf>
    <xf numFmtId="0" fontId="53" fillId="0" borderId="27" xfId="55" applyFont="1" applyBorder="1" applyAlignment="1">
      <alignment horizontal="center" vertical="center" wrapText="1"/>
      <protection/>
    </xf>
    <xf numFmtId="0" fontId="55" fillId="0" borderId="27" xfId="55" applyFont="1" applyBorder="1" applyAlignment="1">
      <alignment horizontal="center" vertical="center" wrapText="1"/>
      <protection/>
    </xf>
    <xf numFmtId="0" fontId="55" fillId="0" borderId="28" xfId="55" applyFont="1" applyBorder="1" applyAlignment="1">
      <alignment horizontal="center" vertical="center" wrapText="1"/>
      <protection/>
    </xf>
    <xf numFmtId="0" fontId="53" fillId="0" borderId="24" xfId="55" applyFont="1" applyBorder="1" applyAlignment="1">
      <alignment horizontal="center" vertical="center" wrapText="1"/>
      <protection/>
    </xf>
    <xf numFmtId="0" fontId="55" fillId="0" borderId="24" xfId="55" applyFont="1" applyBorder="1" applyAlignment="1">
      <alignment horizontal="center" vertical="center" wrapText="1"/>
      <protection/>
    </xf>
    <xf numFmtId="0" fontId="55" fillId="0" borderId="29" xfId="55" applyFont="1" applyBorder="1" applyAlignment="1">
      <alignment horizontal="center" vertical="center" wrapText="1"/>
      <protection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56" fillId="0" borderId="29" xfId="55" applyFont="1" applyBorder="1" applyAlignment="1">
      <alignment horizontal="center" vertical="center" wrapText="1"/>
      <protection/>
    </xf>
    <xf numFmtId="0" fontId="51" fillId="0" borderId="14" xfId="55" applyFont="1" applyBorder="1" applyAlignment="1">
      <alignment vertical="center" wrapText="1"/>
      <protection/>
    </xf>
    <xf numFmtId="0" fontId="56" fillId="0" borderId="12" xfId="55" applyFont="1" applyBorder="1" applyAlignment="1">
      <alignment horizontal="center" vertical="center" wrapText="1"/>
      <protection/>
    </xf>
    <xf numFmtId="1" fontId="57" fillId="0" borderId="12" xfId="55" applyNumberFormat="1" applyFont="1" applyBorder="1" applyAlignment="1" applyProtection="1">
      <alignment vertical="center" wrapText="1"/>
      <protection locked="0"/>
    </xf>
    <xf numFmtId="1" fontId="57" fillId="0" borderId="15" xfId="55" applyNumberFormat="1" applyFont="1" applyBorder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/>
      <protection hidden="1"/>
    </xf>
    <xf numFmtId="0" fontId="51" fillId="0" borderId="14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1" fontId="58" fillId="16" borderId="12" xfId="0" applyNumberFormat="1" applyFont="1" applyFill="1" applyBorder="1" applyAlignment="1">
      <alignment vertical="center" wrapText="1"/>
    </xf>
    <xf numFmtId="1" fontId="58" fillId="16" borderId="15" xfId="0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53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2" fontId="57" fillId="0" borderId="17" xfId="0" applyNumberFormat="1" applyFont="1" applyFill="1" applyBorder="1" applyAlignment="1" applyProtection="1">
      <alignment vertical="center" wrapText="1"/>
      <protection locked="0"/>
    </xf>
    <xf numFmtId="2" fontId="57" fillId="0" borderId="18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/>
      <protection hidden="1"/>
    </xf>
    <xf numFmtId="1" fontId="7" fillId="0" borderId="11" xfId="0" applyNumberFormat="1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/>
      <protection hidden="1"/>
    </xf>
    <xf numFmtId="1" fontId="3" fillId="0" borderId="16" xfId="0" applyNumberFormat="1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3" fillId="0" borderId="14" xfId="0" applyFont="1" applyBorder="1" applyAlignment="1" applyProtection="1" quotePrefix="1">
      <alignment/>
      <protection hidden="1"/>
    </xf>
    <xf numFmtId="0" fontId="59" fillId="16" borderId="12" xfId="0" applyFont="1" applyFill="1" applyBorder="1" applyAlignment="1">
      <alignment horizontal="right" vertical="center" wrapText="1"/>
    </xf>
    <xf numFmtId="0" fontId="12" fillId="0" borderId="0" xfId="0" applyFont="1" applyAlignment="1" applyProtection="1">
      <alignment/>
      <protection hidden="1"/>
    </xf>
    <xf numFmtId="0" fontId="3" fillId="0" borderId="17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/>
      <protection hidden="1"/>
    </xf>
    <xf numFmtId="17" fontId="3" fillId="0" borderId="12" xfId="0" applyNumberFormat="1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165" fontId="3" fillId="0" borderId="10" xfId="0" applyNumberFormat="1" applyFont="1" applyBorder="1" applyAlignment="1" applyProtection="1">
      <alignment horizontal="center" vertical="center" wrapText="1"/>
      <protection hidden="1"/>
    </xf>
    <xf numFmtId="165" fontId="3" fillId="0" borderId="24" xfId="0" applyNumberFormat="1" applyFont="1" applyBorder="1" applyAlignment="1" applyProtection="1">
      <alignment horizontal="center" vertical="center" wrapText="1"/>
      <protection hidden="1"/>
    </xf>
    <xf numFmtId="165" fontId="3" fillId="0" borderId="22" xfId="0" applyNumberFormat="1" applyFont="1" applyBorder="1" applyAlignment="1" applyProtection="1">
      <alignment horizontal="center"/>
      <protection hidden="1"/>
    </xf>
    <xf numFmtId="165" fontId="3" fillId="0" borderId="39" xfId="0" applyNumberFormat="1" applyFont="1" applyBorder="1" applyAlignment="1" applyProtection="1">
      <alignment horizontal="center"/>
      <protection hidden="1"/>
    </xf>
    <xf numFmtId="165" fontId="3" fillId="0" borderId="23" xfId="0" applyNumberFormat="1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33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3" fillId="0" borderId="34" xfId="0" applyNumberFormat="1" applyFont="1" applyBorder="1" applyAlignment="1" applyProtection="1">
      <alignment horizontal="center"/>
      <protection hidden="1"/>
    </xf>
    <xf numFmtId="165" fontId="3" fillId="0" borderId="42" xfId="0" applyNumberFormat="1" applyFont="1" applyBorder="1" applyAlignment="1" applyProtection="1">
      <alignment horizontal="center" vertical="center"/>
      <protection hidden="1"/>
    </xf>
    <xf numFmtId="165" fontId="3" fillId="0" borderId="26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65" fontId="3" fillId="0" borderId="31" xfId="0" applyNumberFormat="1" applyFont="1" applyBorder="1" applyAlignment="1" applyProtection="1">
      <alignment horizontal="center" vertical="center"/>
      <protection hidden="1"/>
    </xf>
    <xf numFmtId="165" fontId="3" fillId="0" borderId="11" xfId="0" applyNumberFormat="1" applyFont="1" applyBorder="1" applyAlignment="1" applyProtection="1">
      <alignment horizontal="center" vertical="center"/>
      <protection hidden="1"/>
    </xf>
    <xf numFmtId="165" fontId="3" fillId="0" borderId="24" xfId="0" applyNumberFormat="1" applyFont="1" applyBorder="1" applyAlignment="1" applyProtection="1">
      <alignment horizontal="center" vertical="center"/>
      <protection hidden="1"/>
    </xf>
    <xf numFmtId="165" fontId="3" fillId="0" borderId="19" xfId="0" applyNumberFormat="1" applyFont="1" applyBorder="1" applyAlignment="1" applyProtection="1">
      <alignment horizontal="center"/>
      <protection hidden="1"/>
    </xf>
    <xf numFmtId="165" fontId="3" fillId="0" borderId="41" xfId="0" applyNumberFormat="1" applyFont="1" applyBorder="1" applyAlignment="1" applyProtection="1">
      <alignment horizontal="center"/>
      <protection hidden="1"/>
    </xf>
    <xf numFmtId="165" fontId="3" fillId="0" borderId="20" xfId="0" applyNumberFormat="1" applyFont="1" applyBorder="1" applyAlignment="1" applyProtection="1">
      <alignment horizontal="center"/>
      <protection hidden="1"/>
    </xf>
    <xf numFmtId="165" fontId="3" fillId="0" borderId="21" xfId="0" applyNumberFormat="1" applyFont="1" applyBorder="1" applyAlignment="1" applyProtection="1">
      <alignment horizontal="center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165" fontId="3" fillId="0" borderId="33" xfId="0" applyNumberFormat="1" applyFont="1" applyBorder="1" applyAlignment="1" applyProtection="1">
      <alignment horizontal="center"/>
      <protection hidden="1"/>
    </xf>
    <xf numFmtId="165" fontId="3" fillId="0" borderId="32" xfId="0" applyNumberFormat="1" applyFont="1" applyBorder="1" applyAlignment="1" applyProtection="1">
      <alignment horizontal="center"/>
      <protection hidden="1"/>
    </xf>
    <xf numFmtId="1" fontId="3" fillId="0" borderId="10" xfId="0" applyNumberFormat="1" applyFont="1" applyBorder="1" applyAlignment="1" applyProtection="1">
      <alignment horizontal="center" wrapText="1"/>
      <protection hidden="1"/>
    </xf>
    <xf numFmtId="1" fontId="3" fillId="0" borderId="24" xfId="0" applyNumberFormat="1" applyFont="1" applyBorder="1" applyAlignment="1" applyProtection="1">
      <alignment horizontal="center" wrapText="1"/>
      <protection hidden="1"/>
    </xf>
    <xf numFmtId="1" fontId="3" fillId="0" borderId="22" xfId="0" applyNumberFormat="1" applyFont="1" applyBorder="1" applyAlignment="1" applyProtection="1">
      <alignment horizontal="center"/>
      <protection hidden="1"/>
    </xf>
    <xf numFmtId="1" fontId="3" fillId="0" borderId="40" xfId="0" applyNumberFormat="1" applyFont="1" applyBorder="1" applyAlignment="1" applyProtection="1">
      <alignment horizontal="center"/>
      <protection hidden="1"/>
    </xf>
    <xf numFmtId="165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hidden="1"/>
    </xf>
    <xf numFmtId="1" fontId="3" fillId="0" borderId="24" xfId="0" applyNumberFormat="1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1" fontId="3" fillId="0" borderId="46" xfId="0" applyNumberFormat="1" applyFont="1" applyBorder="1" applyAlignment="1" applyProtection="1">
      <alignment horizontal="center" vertical="center" wrapText="1"/>
      <protection hidden="1"/>
    </xf>
    <xf numFmtId="1" fontId="3" fillId="0" borderId="29" xfId="0" applyNumberFormat="1" applyFont="1" applyBorder="1" applyAlignment="1" applyProtection="1">
      <alignment horizontal="center" vertical="center" wrapText="1"/>
      <protection hidden="1"/>
    </xf>
    <xf numFmtId="0" fontId="53" fillId="0" borderId="35" xfId="55" applyFont="1" applyBorder="1" applyAlignment="1">
      <alignment horizontal="center" vertical="center" wrapText="1"/>
      <protection/>
    </xf>
    <xf numFmtId="0" fontId="53" fillId="0" borderId="25" xfId="55" applyFont="1" applyBorder="1" applyAlignment="1">
      <alignment horizontal="center" vertical="center" wrapText="1"/>
      <protection/>
    </xf>
    <xf numFmtId="0" fontId="55" fillId="0" borderId="31" xfId="55" applyFont="1" applyBorder="1" applyAlignment="1">
      <alignment horizontal="center" vertical="center" wrapText="1"/>
      <protection/>
    </xf>
    <xf numFmtId="0" fontId="55" fillId="0" borderId="24" xfId="55" applyFont="1" applyBorder="1" applyAlignment="1">
      <alignment horizontal="center" vertical="center" wrapText="1"/>
      <protection/>
    </xf>
    <xf numFmtId="165" fontId="3" fillId="0" borderId="31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Border="1" applyAlignment="1" applyProtection="1">
      <alignment horizontal="center" vertical="center"/>
      <protection hidden="1"/>
    </xf>
    <xf numFmtId="1" fontId="3" fillId="0" borderId="39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1" fontId="3" fillId="36" borderId="19" xfId="0" applyNumberFormat="1" applyFont="1" applyFill="1" applyBorder="1" applyAlignment="1" applyProtection="1">
      <alignment horizontal="center" vertical="center"/>
      <protection hidden="1"/>
    </xf>
    <xf numFmtId="1" fontId="3" fillId="36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3" fillId="36" borderId="19" xfId="0" applyNumberFormat="1" applyFont="1" applyFill="1" applyBorder="1" applyAlignment="1" applyProtection="1">
      <alignment horizontal="center"/>
      <protection hidden="1"/>
    </xf>
    <xf numFmtId="1" fontId="3" fillId="36" borderId="20" xfId="0" applyNumberFormat="1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 vertical="center" wrapText="1"/>
      <protection hidden="1"/>
    </xf>
    <xf numFmtId="1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1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1" fontId="3" fillId="36" borderId="41" xfId="0" applyNumberFormat="1" applyFont="1" applyFill="1" applyBorder="1" applyAlignment="1" applyProtection="1">
      <alignment horizont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35" borderId="12" xfId="0" applyNumberFormat="1" applyFont="1" applyFill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spans="1:3" ht="12.75">
      <c r="A3" s="2" t="s">
        <v>2</v>
      </c>
      <c r="C3" s="1"/>
    </row>
    <row r="5" ht="12.75">
      <c r="A5" s="1" t="s">
        <v>3</v>
      </c>
    </row>
    <row r="6" spans="1:11" ht="12.75">
      <c r="A6" s="144" t="s">
        <v>4</v>
      </c>
      <c r="B6" s="144" t="s">
        <v>5</v>
      </c>
      <c r="C6" s="146" t="s">
        <v>6</v>
      </c>
      <c r="D6" s="147"/>
      <c r="E6" s="147"/>
      <c r="F6" s="147"/>
      <c r="G6" s="147"/>
      <c r="H6" s="147"/>
      <c r="I6" s="153"/>
      <c r="J6" s="144" t="s">
        <v>7</v>
      </c>
      <c r="K6" s="144" t="s">
        <v>8</v>
      </c>
    </row>
    <row r="7" spans="1:11" ht="12.75">
      <c r="A7" s="235"/>
      <c r="B7" s="235"/>
      <c r="C7" s="144" t="s">
        <v>9</v>
      </c>
      <c r="D7" s="144" t="s">
        <v>10</v>
      </c>
      <c r="E7" s="144" t="s">
        <v>11</v>
      </c>
      <c r="F7" s="146" t="s">
        <v>12</v>
      </c>
      <c r="G7" s="147"/>
      <c r="H7" s="153"/>
      <c r="I7" s="144" t="s">
        <v>13</v>
      </c>
      <c r="J7" s="235"/>
      <c r="K7" s="235"/>
    </row>
    <row r="8" spans="1:11" s="6" customFormat="1" ht="12.75">
      <c r="A8" s="235"/>
      <c r="B8" s="235"/>
      <c r="C8" s="235"/>
      <c r="D8" s="235"/>
      <c r="E8" s="235"/>
      <c r="F8" s="5" t="s">
        <v>14</v>
      </c>
      <c r="G8" s="5" t="s">
        <v>15</v>
      </c>
      <c r="H8" s="5" t="s">
        <v>16</v>
      </c>
      <c r="I8" s="235"/>
      <c r="J8" s="235"/>
      <c r="K8" s="235"/>
    </row>
    <row r="9" spans="1:55" s="1" customFormat="1" ht="12.75">
      <c r="A9" s="7" t="s">
        <v>17</v>
      </c>
      <c r="B9" s="7">
        <v>1</v>
      </c>
      <c r="C9" s="7">
        <v>2</v>
      </c>
      <c r="D9" s="7">
        <v>3</v>
      </c>
      <c r="E9" s="7">
        <v>4</v>
      </c>
      <c r="F9" s="8">
        <v>5</v>
      </c>
      <c r="G9" s="8">
        <v>6</v>
      </c>
      <c r="H9" s="8">
        <v>7</v>
      </c>
      <c r="I9" s="7">
        <v>8</v>
      </c>
      <c r="J9" s="7">
        <v>9</v>
      </c>
      <c r="K9" s="7">
        <v>10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2.75">
      <c r="A10" s="9" t="s">
        <v>9</v>
      </c>
      <c r="B10" s="10">
        <f>B11+B12</f>
        <v>0</v>
      </c>
      <c r="C10" s="10">
        <f aca="true" t="shared" si="0" ref="C10:K10">C11+C12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1" t="s">
        <v>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12" ht="12.75">
      <c r="A11" s="12" t="s">
        <v>19</v>
      </c>
      <c r="B11" s="13"/>
      <c r="C11" s="14">
        <f>+D11+I11</f>
        <v>0</v>
      </c>
      <c r="D11" s="10">
        <f>F11+G11+H11</f>
        <v>0</v>
      </c>
      <c r="E11" s="15"/>
      <c r="F11" s="15"/>
      <c r="G11" s="15"/>
      <c r="H11" s="15"/>
      <c r="I11" s="15"/>
      <c r="J11" s="15"/>
      <c r="K11" s="16">
        <f>+B11+C11-J11</f>
        <v>0</v>
      </c>
      <c r="L11" s="11" t="s">
        <v>18</v>
      </c>
    </row>
    <row r="12" spans="1:12" ht="12.75">
      <c r="A12" s="12" t="s">
        <v>20</v>
      </c>
      <c r="B12" s="13"/>
      <c r="C12" s="14">
        <f>+D12+I12</f>
        <v>0</v>
      </c>
      <c r="D12" s="10">
        <f>F12+G12+H12</f>
        <v>0</v>
      </c>
      <c r="E12" s="15"/>
      <c r="F12" s="15"/>
      <c r="G12" s="15"/>
      <c r="H12" s="15"/>
      <c r="I12" s="15"/>
      <c r="J12" s="15"/>
      <c r="K12" s="16">
        <f>+B12+C12-J12</f>
        <v>0</v>
      </c>
      <c r="L12" s="11" t="s">
        <v>18</v>
      </c>
    </row>
    <row r="13" spans="1:11" ht="12.75">
      <c r="A13" s="6"/>
      <c r="B13" s="6"/>
      <c r="C13" s="6"/>
      <c r="D13" s="6"/>
      <c r="E13" s="17"/>
      <c r="F13" s="17"/>
      <c r="G13" s="17"/>
      <c r="H13" s="17"/>
      <c r="I13" s="17"/>
      <c r="J13" s="17"/>
      <c r="K13" s="17"/>
    </row>
    <row r="14" spans="1:11" ht="15.75">
      <c r="A14" s="18" t="s">
        <v>21</v>
      </c>
      <c r="B14" s="19"/>
      <c r="C14" s="20"/>
      <c r="D14" s="19"/>
      <c r="E14" s="19"/>
      <c r="F14" s="19"/>
      <c r="G14" s="19"/>
      <c r="H14" s="19"/>
      <c r="I14" s="19"/>
      <c r="J14" s="19"/>
      <c r="K14" s="21" t="s">
        <v>22</v>
      </c>
    </row>
    <row r="15" spans="1:11" ht="12.75">
      <c r="A15" s="142" t="s">
        <v>23</v>
      </c>
      <c r="B15" s="142" t="s">
        <v>9</v>
      </c>
      <c r="C15" s="244" t="s">
        <v>24</v>
      </c>
      <c r="D15" s="244"/>
      <c r="E15" s="244"/>
      <c r="F15" s="244"/>
      <c r="G15" s="244"/>
      <c r="H15" s="244"/>
      <c r="I15" s="244"/>
      <c r="J15" s="244"/>
      <c r="K15" s="244"/>
    </row>
    <row r="16" spans="1:11" ht="12.75">
      <c r="A16" s="143"/>
      <c r="B16" s="143"/>
      <c r="C16" s="8" t="s">
        <v>25</v>
      </c>
      <c r="D16" s="8" t="s">
        <v>26</v>
      </c>
      <c r="E16" s="8" t="s">
        <v>27</v>
      </c>
      <c r="F16" s="8" t="s">
        <v>28</v>
      </c>
      <c r="G16" s="8" t="s">
        <v>29</v>
      </c>
      <c r="H16" s="8" t="s">
        <v>30</v>
      </c>
      <c r="I16" s="8" t="s">
        <v>31</v>
      </c>
      <c r="J16" s="8" t="s">
        <v>32</v>
      </c>
      <c r="K16" s="8" t="s">
        <v>33</v>
      </c>
    </row>
    <row r="17" spans="1:13" s="1" customFormat="1" ht="12.75">
      <c r="A17" s="9" t="s">
        <v>10</v>
      </c>
      <c r="B17" s="23">
        <f>D10</f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11">
        <f>SUM(C17:K17)</f>
        <v>0</v>
      </c>
      <c r="M17" s="25" t="str">
        <f>IF(B17=L17,"O.K.","of_of")</f>
        <v>O.K.</v>
      </c>
    </row>
    <row r="18" spans="1:55" ht="12.75">
      <c r="A18" s="18"/>
      <c r="B18" s="18"/>
      <c r="C18" s="26"/>
      <c r="D18" s="26"/>
      <c r="E18" s="26"/>
      <c r="F18" s="26"/>
      <c r="G18" s="26"/>
      <c r="H18" s="26"/>
      <c r="I18" s="26"/>
      <c r="J18" s="26"/>
      <c r="K18" s="26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11" ht="13.5" thickBot="1">
      <c r="A19" s="18" t="s">
        <v>34</v>
      </c>
      <c r="B19" s="27"/>
      <c r="C19" s="6"/>
      <c r="D19" s="6"/>
      <c r="E19" s="6"/>
      <c r="F19" s="6"/>
      <c r="G19" s="6"/>
      <c r="H19" s="6"/>
      <c r="I19" s="6"/>
      <c r="J19" s="6"/>
      <c r="K19" s="6"/>
    </row>
    <row r="20" spans="1:12" ht="12.75">
      <c r="A20" s="245" t="s">
        <v>35</v>
      </c>
      <c r="B20" s="236" t="s">
        <v>9</v>
      </c>
      <c r="C20" s="237" t="s">
        <v>36</v>
      </c>
      <c r="D20" s="149" t="s">
        <v>37</v>
      </c>
      <c r="E20" s="150"/>
      <c r="F20" s="150"/>
      <c r="G20" s="150"/>
      <c r="H20" s="150"/>
      <c r="I20" s="150"/>
      <c r="J20" s="150"/>
      <c r="K20" s="150"/>
      <c r="L20" s="151"/>
    </row>
    <row r="21" spans="1:55" s="1" customFormat="1" ht="12.75">
      <c r="A21" s="246"/>
      <c r="B21" s="143"/>
      <c r="C21" s="238"/>
      <c r="D21" s="28" t="s">
        <v>25</v>
      </c>
      <c r="E21" s="28" t="s">
        <v>26</v>
      </c>
      <c r="F21" s="28" t="s">
        <v>27</v>
      </c>
      <c r="G21" s="28" t="s">
        <v>28</v>
      </c>
      <c r="H21" s="28" t="s">
        <v>29</v>
      </c>
      <c r="I21" s="28" t="s">
        <v>30</v>
      </c>
      <c r="J21" s="28" t="s">
        <v>31</v>
      </c>
      <c r="K21" s="28" t="s">
        <v>32</v>
      </c>
      <c r="L21" s="29" t="s">
        <v>33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.75">
      <c r="A22" s="30" t="s">
        <v>17</v>
      </c>
      <c r="B22" s="31">
        <v>1</v>
      </c>
      <c r="C22" s="31">
        <v>2</v>
      </c>
      <c r="D22" s="31">
        <v>3</v>
      </c>
      <c r="E22" s="31">
        <v>4</v>
      </c>
      <c r="F22" s="31">
        <v>5</v>
      </c>
      <c r="G22" s="31">
        <v>6</v>
      </c>
      <c r="H22" s="31">
        <v>7</v>
      </c>
      <c r="I22" s="31">
        <v>8</v>
      </c>
      <c r="J22" s="31">
        <v>9</v>
      </c>
      <c r="K22" s="31">
        <v>10</v>
      </c>
      <c r="L22" s="31">
        <v>11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ht="12.75">
      <c r="A23" s="33" t="s">
        <v>9</v>
      </c>
      <c r="B23" s="23">
        <f>B24+B25+B26</f>
        <v>0</v>
      </c>
      <c r="C23" s="23">
        <f aca="true" t="shared" si="1" ref="C23:L23">C24+C25+C26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3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13" ht="12.75">
      <c r="A24" s="35" t="s">
        <v>38</v>
      </c>
      <c r="B24" s="23">
        <f>SUM(D24:L24)</f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4"/>
    </row>
    <row r="25" spans="1:13" ht="12.75">
      <c r="A25" s="35" t="s">
        <v>39</v>
      </c>
      <c r="B25" s="23">
        <f>SUM(D25:L25)</f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4"/>
    </row>
    <row r="26" spans="1:13" ht="13.5" thickBot="1">
      <c r="A26" s="38" t="s">
        <v>40</v>
      </c>
      <c r="B26" s="23">
        <f>SUM(D26:L26)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34"/>
    </row>
    <row r="27" spans="1:13" ht="12.75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1"/>
    </row>
    <row r="28" spans="1:13" ht="13.5" thickBot="1">
      <c r="A28" s="18" t="s">
        <v>41</v>
      </c>
      <c r="B28" s="27"/>
      <c r="C28" s="6"/>
      <c r="D28" s="6"/>
      <c r="E28" s="6"/>
      <c r="F28" s="6"/>
      <c r="G28" s="6"/>
      <c r="H28" s="6"/>
      <c r="I28" s="6"/>
      <c r="J28" s="6"/>
      <c r="K28" s="6"/>
      <c r="M28" s="41"/>
    </row>
    <row r="29" spans="1:13" ht="12.75">
      <c r="A29" s="169" t="s">
        <v>35</v>
      </c>
      <c r="B29" s="236" t="s">
        <v>9</v>
      </c>
      <c r="C29" s="237" t="s">
        <v>36</v>
      </c>
      <c r="D29" s="149" t="s">
        <v>37</v>
      </c>
      <c r="E29" s="150"/>
      <c r="F29" s="150"/>
      <c r="G29" s="150"/>
      <c r="H29" s="150"/>
      <c r="I29" s="150"/>
      <c r="J29" s="150"/>
      <c r="K29" s="150"/>
      <c r="L29" s="151"/>
      <c r="M29" s="41"/>
    </row>
    <row r="30" spans="1:13" ht="12.75">
      <c r="A30" s="170"/>
      <c r="B30" s="143"/>
      <c r="C30" s="238"/>
      <c r="D30" s="28" t="s">
        <v>25</v>
      </c>
      <c r="E30" s="28" t="s">
        <v>26</v>
      </c>
      <c r="F30" s="28" t="s">
        <v>27</v>
      </c>
      <c r="G30" s="28" t="s">
        <v>28</v>
      </c>
      <c r="H30" s="28" t="s">
        <v>29</v>
      </c>
      <c r="I30" s="28" t="s">
        <v>30</v>
      </c>
      <c r="J30" s="28" t="s">
        <v>31</v>
      </c>
      <c r="K30" s="28" t="s">
        <v>32</v>
      </c>
      <c r="L30" s="29" t="s">
        <v>33</v>
      </c>
      <c r="M30" s="41"/>
    </row>
    <row r="31" spans="1:13" ht="12.75">
      <c r="A31" s="33" t="s">
        <v>9</v>
      </c>
      <c r="B31" s="23">
        <f>B32+B33+B34</f>
        <v>0</v>
      </c>
      <c r="C31" s="23">
        <f aca="true" t="shared" si="2" ref="C31:L31">C32+C33+C34</f>
        <v>0</v>
      </c>
      <c r="D31" s="23">
        <f t="shared" si="2"/>
        <v>0</v>
      </c>
      <c r="E31" s="23">
        <f t="shared" si="2"/>
        <v>0</v>
      </c>
      <c r="F31" s="23">
        <f t="shared" si="2"/>
        <v>0</v>
      </c>
      <c r="G31" s="23">
        <f t="shared" si="2"/>
        <v>0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34"/>
    </row>
    <row r="32" spans="1:13" ht="12.75">
      <c r="A32" s="35" t="s">
        <v>38</v>
      </c>
      <c r="B32" s="23">
        <f>SUM(D32:L32)</f>
        <v>0</v>
      </c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4"/>
    </row>
    <row r="33" spans="1:22" ht="12.75">
      <c r="A33" s="35" t="s">
        <v>39</v>
      </c>
      <c r="B33" s="23">
        <f>SUM(D33:L33)</f>
        <v>0</v>
      </c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4"/>
      <c r="O33" s="6"/>
      <c r="P33" s="6"/>
      <c r="Q33" s="6"/>
      <c r="R33" s="6"/>
      <c r="S33" s="6"/>
      <c r="T33" s="6"/>
      <c r="U33" s="6"/>
      <c r="V33" s="6"/>
    </row>
    <row r="34" spans="1:22" ht="13.5" thickBot="1">
      <c r="A34" s="35" t="s">
        <v>40</v>
      </c>
      <c r="B34" s="23">
        <f>SUM(D34:L34)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34"/>
      <c r="O34" s="6"/>
      <c r="P34" s="6"/>
      <c r="Q34" s="6"/>
      <c r="R34" s="6"/>
      <c r="S34" s="6"/>
      <c r="T34" s="6"/>
      <c r="U34" s="6"/>
      <c r="V34" s="6"/>
    </row>
    <row r="35" spans="1:55" s="42" customFormat="1" ht="12.75">
      <c r="A35" s="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1"/>
      <c r="N35" s="2"/>
      <c r="O35" s="6"/>
      <c r="P35" s="6"/>
      <c r="Q35" s="6"/>
      <c r="R35" s="6"/>
      <c r="S35" s="6"/>
      <c r="T35" s="6"/>
      <c r="U35" s="6"/>
      <c r="V35" s="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" customFormat="1" ht="13.5" thickBot="1">
      <c r="A36" s="18" t="s">
        <v>42</v>
      </c>
      <c r="B36" s="4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41"/>
      <c r="N36" s="2"/>
      <c r="O36" s="6"/>
      <c r="P36" s="6"/>
      <c r="Q36" s="6"/>
      <c r="R36" s="6"/>
      <c r="S36" s="6"/>
      <c r="T36" s="6"/>
      <c r="U36" s="6"/>
      <c r="V36" s="6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22" ht="12.75">
      <c r="A37" s="169" t="s">
        <v>4</v>
      </c>
      <c r="B37" s="44" t="s">
        <v>43</v>
      </c>
      <c r="C37" s="45"/>
      <c r="D37" s="44" t="s">
        <v>44</v>
      </c>
      <c r="E37" s="45"/>
      <c r="F37" s="223" t="s">
        <v>45</v>
      </c>
      <c r="G37" s="239"/>
      <c r="H37" s="239"/>
      <c r="I37" s="224"/>
      <c r="J37" s="44" t="s">
        <v>46</v>
      </c>
      <c r="K37" s="46"/>
      <c r="L37" s="17"/>
      <c r="M37" s="41"/>
      <c r="O37" s="6"/>
      <c r="P37" s="6"/>
      <c r="Q37" s="6"/>
      <c r="R37" s="6"/>
      <c r="S37" s="6"/>
      <c r="T37" s="6"/>
      <c r="U37" s="6"/>
      <c r="V37" s="6"/>
    </row>
    <row r="38" spans="1:22" ht="12.75">
      <c r="A38" s="182"/>
      <c r="B38" s="47" t="s">
        <v>47</v>
      </c>
      <c r="C38" s="240" t="s">
        <v>48</v>
      </c>
      <c r="D38" s="47" t="s">
        <v>47</v>
      </c>
      <c r="E38" s="240" t="s">
        <v>48</v>
      </c>
      <c r="F38" s="48" t="s">
        <v>49</v>
      </c>
      <c r="G38" s="49"/>
      <c r="H38" s="242" t="s">
        <v>50</v>
      </c>
      <c r="I38" s="243"/>
      <c r="J38" s="47" t="s">
        <v>47</v>
      </c>
      <c r="K38" s="240" t="s">
        <v>48</v>
      </c>
      <c r="L38" s="17"/>
      <c r="M38" s="41"/>
      <c r="O38" s="6"/>
      <c r="P38" s="6"/>
      <c r="Q38" s="6"/>
      <c r="R38" s="6"/>
      <c r="S38" s="6"/>
      <c r="T38" s="6"/>
      <c r="U38" s="6"/>
      <c r="V38" s="6"/>
    </row>
    <row r="39" spans="1:22" ht="12.75">
      <c r="A39" s="170"/>
      <c r="B39" s="50" t="s">
        <v>51</v>
      </c>
      <c r="C39" s="241"/>
      <c r="D39" s="50" t="s">
        <v>51</v>
      </c>
      <c r="E39" s="241"/>
      <c r="F39" s="51" t="s">
        <v>52</v>
      </c>
      <c r="G39" s="51" t="s">
        <v>53</v>
      </c>
      <c r="H39" s="51" t="s">
        <v>52</v>
      </c>
      <c r="I39" s="51" t="s">
        <v>53</v>
      </c>
      <c r="J39" s="50" t="s">
        <v>51</v>
      </c>
      <c r="K39" s="241"/>
      <c r="L39" s="17"/>
      <c r="M39" s="41"/>
      <c r="O39" s="6"/>
      <c r="P39" s="6"/>
      <c r="Q39" s="6"/>
      <c r="R39" s="6"/>
      <c r="S39" s="6"/>
      <c r="T39" s="6"/>
      <c r="U39" s="6"/>
      <c r="V39" s="6"/>
    </row>
    <row r="40" spans="1:55" s="53" customFormat="1" ht="12.75">
      <c r="A40" s="52" t="s">
        <v>17</v>
      </c>
      <c r="B40" s="50">
        <v>1</v>
      </c>
      <c r="C40" s="50">
        <v>2</v>
      </c>
      <c r="D40" s="50">
        <v>3</v>
      </c>
      <c r="E40" s="50">
        <v>4</v>
      </c>
      <c r="F40" s="50">
        <v>5</v>
      </c>
      <c r="G40" s="50">
        <v>6</v>
      </c>
      <c r="H40" s="50">
        <v>7</v>
      </c>
      <c r="I40" s="50">
        <v>8</v>
      </c>
      <c r="J40" s="50">
        <v>9</v>
      </c>
      <c r="K40" s="50">
        <v>10</v>
      </c>
      <c r="L40" s="17"/>
      <c r="M40" s="41"/>
      <c r="N40" s="2"/>
      <c r="O40" s="6"/>
      <c r="P40" s="6"/>
      <c r="Q40" s="6"/>
      <c r="R40" s="6"/>
      <c r="S40" s="6"/>
      <c r="T40" s="6"/>
      <c r="U40" s="6"/>
      <c r="V40" s="6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s="53" customFormat="1" ht="12.75">
      <c r="A41" s="33" t="s">
        <v>9</v>
      </c>
      <c r="B41" s="23">
        <f>B42+B43</f>
        <v>0</v>
      </c>
      <c r="C41" s="23">
        <f aca="true" t="shared" si="3" ref="C41:K41">C42+C43</f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3"/>
        <v>0</v>
      </c>
      <c r="K41" s="23">
        <f t="shared" si="3"/>
        <v>0</v>
      </c>
      <c r="L41" s="17"/>
      <c r="M41" s="41"/>
      <c r="N41" s="2"/>
      <c r="O41" s="6"/>
      <c r="P41" s="6"/>
      <c r="Q41" s="6"/>
      <c r="R41" s="6"/>
      <c r="S41" s="6"/>
      <c r="T41" s="6"/>
      <c r="U41" s="6"/>
      <c r="V41" s="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s="53" customFormat="1" ht="12.75">
      <c r="A42" s="35" t="s">
        <v>19</v>
      </c>
      <c r="B42" s="54"/>
      <c r="C42" s="36"/>
      <c r="D42" s="36"/>
      <c r="E42" s="36"/>
      <c r="F42" s="36"/>
      <c r="G42" s="36"/>
      <c r="H42" s="36"/>
      <c r="I42" s="36"/>
      <c r="J42" s="36"/>
      <c r="K42" s="37"/>
      <c r="L42" s="17"/>
      <c r="M42" s="41"/>
      <c r="N42" s="2"/>
      <c r="O42" s="6"/>
      <c r="P42" s="6"/>
      <c r="Q42" s="6"/>
      <c r="R42" s="6"/>
      <c r="S42" s="6"/>
      <c r="T42" s="6"/>
      <c r="U42" s="6"/>
      <c r="V42" s="6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22" ht="13.5" thickBot="1">
      <c r="A43" s="38" t="s">
        <v>20</v>
      </c>
      <c r="B43" s="55"/>
      <c r="C43" s="39"/>
      <c r="D43" s="39"/>
      <c r="E43" s="39"/>
      <c r="F43" s="39"/>
      <c r="G43" s="39"/>
      <c r="H43" s="39"/>
      <c r="I43" s="39"/>
      <c r="J43" s="39"/>
      <c r="K43" s="40"/>
      <c r="L43" s="17"/>
      <c r="M43" s="41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5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1"/>
      <c r="O44" s="6"/>
      <c r="P44" s="6"/>
      <c r="Q44" s="6"/>
      <c r="R44" s="6"/>
      <c r="S44" s="6"/>
      <c r="T44" s="6"/>
      <c r="U44" s="6"/>
      <c r="V44" s="6"/>
    </row>
    <row r="45" spans="1:22" ht="13.5" thickBot="1">
      <c r="A45" s="18" t="s">
        <v>54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9"/>
      <c r="O45" s="6"/>
      <c r="P45" s="6"/>
      <c r="Q45" s="6"/>
      <c r="R45" s="6"/>
      <c r="S45" s="6"/>
      <c r="T45" s="6"/>
      <c r="U45" s="6"/>
      <c r="V45" s="6"/>
    </row>
    <row r="46" spans="1:23" ht="12.75">
      <c r="A46" s="169" t="s">
        <v>4</v>
      </c>
      <c r="B46" s="234" t="s">
        <v>55</v>
      </c>
      <c r="C46" s="234" t="s">
        <v>56</v>
      </c>
      <c r="D46" s="161" t="s">
        <v>57</v>
      </c>
      <c r="E46" s="162"/>
      <c r="F46" s="161" t="s">
        <v>58</v>
      </c>
      <c r="G46" s="162"/>
      <c r="H46" s="161" t="s">
        <v>59</v>
      </c>
      <c r="I46" s="162"/>
      <c r="J46" s="161" t="s">
        <v>60</v>
      </c>
      <c r="K46" s="162"/>
      <c r="L46" s="175" t="s">
        <v>61</v>
      </c>
      <c r="M46" s="176"/>
      <c r="N46" s="175" t="s">
        <v>62</v>
      </c>
      <c r="O46" s="176"/>
      <c r="P46" s="175" t="s">
        <v>63</v>
      </c>
      <c r="Q46" s="176"/>
      <c r="R46" s="175" t="s">
        <v>64</v>
      </c>
      <c r="S46" s="176"/>
      <c r="T46" s="175" t="s">
        <v>65</v>
      </c>
      <c r="U46" s="176"/>
      <c r="V46" s="175" t="s">
        <v>66</v>
      </c>
      <c r="W46" s="176"/>
    </row>
    <row r="47" spans="1:55" ht="25.5">
      <c r="A47" s="170"/>
      <c r="B47" s="235"/>
      <c r="C47" s="235"/>
      <c r="D47" s="3" t="s">
        <v>67</v>
      </c>
      <c r="E47" s="3" t="s">
        <v>68</v>
      </c>
      <c r="F47" s="3" t="s">
        <v>67</v>
      </c>
      <c r="G47" s="3" t="s">
        <v>68</v>
      </c>
      <c r="H47" s="3" t="s">
        <v>67</v>
      </c>
      <c r="I47" s="3" t="s">
        <v>68</v>
      </c>
      <c r="J47" s="3" t="s">
        <v>67</v>
      </c>
      <c r="K47" s="3" t="s">
        <v>68</v>
      </c>
      <c r="L47" s="3" t="s">
        <v>67</v>
      </c>
      <c r="M47" s="3" t="s">
        <v>68</v>
      </c>
      <c r="N47" s="3" t="s">
        <v>67</v>
      </c>
      <c r="O47" s="3" t="s">
        <v>68</v>
      </c>
      <c r="P47" s="3" t="s">
        <v>67</v>
      </c>
      <c r="Q47" s="3" t="s">
        <v>68</v>
      </c>
      <c r="R47" s="3" t="s">
        <v>67</v>
      </c>
      <c r="S47" s="3" t="s">
        <v>68</v>
      </c>
      <c r="T47" s="3" t="s">
        <v>67</v>
      </c>
      <c r="U47" s="3" t="s">
        <v>68</v>
      </c>
      <c r="V47" s="3" t="s">
        <v>67</v>
      </c>
      <c r="W47" s="3" t="s">
        <v>68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</row>
    <row r="48" spans="1:55" ht="12.75">
      <c r="A48" s="31" t="s">
        <v>17</v>
      </c>
      <c r="B48" s="31">
        <v>1</v>
      </c>
      <c r="C48" s="31">
        <v>2</v>
      </c>
      <c r="D48" s="31">
        <v>3</v>
      </c>
      <c r="E48" s="31">
        <v>4</v>
      </c>
      <c r="F48" s="31">
        <v>5</v>
      </c>
      <c r="G48" s="31">
        <v>6</v>
      </c>
      <c r="H48" s="31">
        <v>7</v>
      </c>
      <c r="I48" s="31">
        <v>8</v>
      </c>
      <c r="J48" s="31">
        <v>9</v>
      </c>
      <c r="K48" s="31">
        <v>10</v>
      </c>
      <c r="L48" s="31">
        <v>11</v>
      </c>
      <c r="M48" s="31">
        <v>12</v>
      </c>
      <c r="N48" s="31">
        <v>13</v>
      </c>
      <c r="O48" s="31">
        <v>14</v>
      </c>
      <c r="P48" s="31">
        <v>15</v>
      </c>
      <c r="Q48" s="31">
        <v>16</v>
      </c>
      <c r="R48" s="31">
        <v>17</v>
      </c>
      <c r="S48" s="31">
        <v>18</v>
      </c>
      <c r="T48" s="31">
        <v>19</v>
      </c>
      <c r="U48" s="31">
        <v>20</v>
      </c>
      <c r="V48" s="31">
        <v>21</v>
      </c>
      <c r="W48" s="31">
        <v>22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ht="12.75">
      <c r="A49" s="33" t="s">
        <v>9</v>
      </c>
      <c r="B49" s="23">
        <f>B50+B51</f>
        <v>0</v>
      </c>
      <c r="C49" s="23">
        <f aca="true" t="shared" si="4" ref="C49:W49">C50+C51</f>
        <v>0</v>
      </c>
      <c r="D49" s="23">
        <f t="shared" si="4"/>
        <v>0</v>
      </c>
      <c r="E49" s="23">
        <f t="shared" si="4"/>
        <v>0</v>
      </c>
      <c r="F49" s="23">
        <f t="shared" si="4"/>
        <v>0</v>
      </c>
      <c r="G49" s="23">
        <f t="shared" si="4"/>
        <v>0</v>
      </c>
      <c r="H49" s="23">
        <f t="shared" si="4"/>
        <v>0</v>
      </c>
      <c r="I49" s="23">
        <f t="shared" si="4"/>
        <v>0</v>
      </c>
      <c r="J49" s="23">
        <f t="shared" si="4"/>
        <v>0</v>
      </c>
      <c r="K49" s="23">
        <f t="shared" si="4"/>
        <v>0</v>
      </c>
      <c r="L49" s="23">
        <f t="shared" si="4"/>
        <v>0</v>
      </c>
      <c r="M49" s="23">
        <f t="shared" si="4"/>
        <v>0</v>
      </c>
      <c r="N49" s="23">
        <f t="shared" si="4"/>
        <v>0</v>
      </c>
      <c r="O49" s="23">
        <f t="shared" si="4"/>
        <v>0</v>
      </c>
      <c r="P49" s="23">
        <f t="shared" si="4"/>
        <v>0</v>
      </c>
      <c r="Q49" s="23">
        <f t="shared" si="4"/>
        <v>0</v>
      </c>
      <c r="R49" s="23">
        <f t="shared" si="4"/>
        <v>0</v>
      </c>
      <c r="S49" s="23">
        <f t="shared" si="4"/>
        <v>0</v>
      </c>
      <c r="T49" s="23">
        <f t="shared" si="4"/>
        <v>0</v>
      </c>
      <c r="U49" s="23">
        <f t="shared" si="4"/>
        <v>0</v>
      </c>
      <c r="V49" s="23">
        <f t="shared" si="4"/>
        <v>0</v>
      </c>
      <c r="W49" s="23">
        <f t="shared" si="4"/>
        <v>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3" ht="12.75">
      <c r="A50" s="35" t="s">
        <v>19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7"/>
      <c r="O50" s="36"/>
      <c r="P50" s="57"/>
      <c r="Q50" s="36"/>
      <c r="R50" s="57"/>
      <c r="S50" s="36"/>
      <c r="T50" s="57"/>
      <c r="U50" s="36"/>
      <c r="V50" s="57"/>
      <c r="W50" s="58"/>
    </row>
    <row r="51" spans="1:23" ht="12.75">
      <c r="A51" s="35" t="s">
        <v>20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58"/>
    </row>
    <row r="52" spans="1:55" ht="13.5" thickBot="1">
      <c r="A52" s="38" t="s">
        <v>69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59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1" customFormat="1" ht="12.75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2.75">
      <c r="A54" s="60" t="s">
        <v>70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</row>
    <row r="55" spans="1:55" ht="12.75">
      <c r="A55" s="217" t="s">
        <v>71</v>
      </c>
      <c r="B55" s="217" t="s">
        <v>72</v>
      </c>
      <c r="C55" s="220" t="s">
        <v>73</v>
      </c>
      <c r="D55" s="221"/>
      <c r="E55" s="221"/>
      <c r="F55" s="221"/>
      <c r="G55" s="222"/>
      <c r="H55" s="62"/>
      <c r="I55" s="62"/>
      <c r="J55" s="61"/>
      <c r="K55" s="61"/>
      <c r="L55" s="61"/>
      <c r="M55" s="61"/>
      <c r="N55" s="61"/>
      <c r="O55" s="61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</row>
    <row r="56" spans="1:15" ht="38.25">
      <c r="A56" s="218"/>
      <c r="B56" s="218"/>
      <c r="C56" s="3" t="s">
        <v>74</v>
      </c>
      <c r="D56" s="3" t="s">
        <v>75</v>
      </c>
      <c r="E56" s="63" t="s">
        <v>76</v>
      </c>
      <c r="F56" s="3" t="s">
        <v>77</v>
      </c>
      <c r="G56" s="3" t="s">
        <v>78</v>
      </c>
      <c r="H56" s="5"/>
      <c r="I56" s="5"/>
      <c r="J56" s="6"/>
      <c r="K56" s="19"/>
      <c r="L56" s="19"/>
      <c r="M56" s="19"/>
      <c r="N56" s="19"/>
      <c r="O56" s="19"/>
    </row>
    <row r="57" spans="1:15" ht="12.75">
      <c r="A57" s="219"/>
      <c r="B57" s="219"/>
      <c r="C57" s="7" t="s">
        <v>79</v>
      </c>
      <c r="D57" s="7" t="s">
        <v>80</v>
      </c>
      <c r="E57" s="7" t="s">
        <v>81</v>
      </c>
      <c r="F57" s="7" t="s">
        <v>82</v>
      </c>
      <c r="G57" s="7" t="s">
        <v>83</v>
      </c>
      <c r="H57" s="5"/>
      <c r="I57" s="5"/>
      <c r="J57" s="6"/>
      <c r="K57" s="19"/>
      <c r="L57" s="19"/>
      <c r="M57" s="19"/>
      <c r="N57" s="19"/>
      <c r="O57" s="19"/>
    </row>
    <row r="58" spans="1:55" ht="12.75">
      <c r="A58" s="64" t="s">
        <v>17</v>
      </c>
      <c r="B58" s="65">
        <v>1</v>
      </c>
      <c r="C58" s="65">
        <v>2</v>
      </c>
      <c r="D58" s="65">
        <v>3</v>
      </c>
      <c r="E58" s="65">
        <v>4</v>
      </c>
      <c r="F58" s="65">
        <v>5</v>
      </c>
      <c r="G58" s="65">
        <v>6</v>
      </c>
      <c r="H58" s="66"/>
      <c r="I58" s="66"/>
      <c r="J58" s="67"/>
      <c r="K58" s="68"/>
      <c r="L58" s="68"/>
      <c r="M58" s="68"/>
      <c r="N58" s="68"/>
      <c r="O58" s="68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10" ht="12.75">
      <c r="A59" s="69" t="s">
        <v>67</v>
      </c>
      <c r="B59" s="70">
        <f>SUM(C59:G59)</f>
        <v>0</v>
      </c>
      <c r="C59" s="36"/>
      <c r="D59" s="36"/>
      <c r="E59" s="36"/>
      <c r="F59" s="36"/>
      <c r="G59" s="36"/>
      <c r="H59" s="34"/>
      <c r="I59" s="71"/>
      <c r="J59" s="72" t="s">
        <v>22</v>
      </c>
    </row>
    <row r="60" spans="1:55" s="1" customFormat="1" ht="12.75">
      <c r="A60" s="35" t="s">
        <v>68</v>
      </c>
      <c r="B60" s="73">
        <f aca="true" t="shared" si="5" ref="B60:G60">B61+B62</f>
        <v>0</v>
      </c>
      <c r="C60" s="73">
        <f t="shared" si="5"/>
        <v>0</v>
      </c>
      <c r="D60" s="73">
        <f t="shared" si="5"/>
        <v>0</v>
      </c>
      <c r="E60" s="73">
        <f t="shared" si="5"/>
        <v>0</v>
      </c>
      <c r="F60" s="73">
        <f t="shared" si="5"/>
        <v>0</v>
      </c>
      <c r="G60" s="73">
        <f t="shared" si="5"/>
        <v>0</v>
      </c>
      <c r="H60" s="34"/>
      <c r="I60" s="74"/>
      <c r="J60" s="72" t="s">
        <v>22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10" ht="12.75">
      <c r="A61" s="35" t="s">
        <v>19</v>
      </c>
      <c r="B61" s="70">
        <f>SUM(C61:G61)</f>
        <v>0</v>
      </c>
      <c r="C61" s="36"/>
      <c r="D61" s="36"/>
      <c r="E61" s="36"/>
      <c r="F61" s="36"/>
      <c r="G61" s="36"/>
      <c r="H61" s="34"/>
      <c r="I61" s="71"/>
      <c r="J61" s="72" t="s">
        <v>22</v>
      </c>
    </row>
    <row r="62" spans="1:10" ht="12.75">
      <c r="A62" s="12" t="s">
        <v>20</v>
      </c>
      <c r="B62" s="70">
        <f>SUM(C62:G62)</f>
        <v>0</v>
      </c>
      <c r="C62" s="36"/>
      <c r="D62" s="36"/>
      <c r="E62" s="36"/>
      <c r="F62" s="36"/>
      <c r="G62" s="36"/>
      <c r="H62" s="34"/>
      <c r="I62" s="17"/>
      <c r="J62" s="72" t="s">
        <v>22</v>
      </c>
    </row>
    <row r="63" spans="1:10" ht="12.75">
      <c r="A63" s="6"/>
      <c r="B63" s="43"/>
      <c r="C63" s="17"/>
      <c r="D63" s="17"/>
      <c r="E63" s="17"/>
      <c r="F63" s="17"/>
      <c r="G63" s="17"/>
      <c r="H63" s="17"/>
      <c r="I63" s="17"/>
      <c r="J63" s="72"/>
    </row>
    <row r="64" spans="1:9" ht="13.5" thickBot="1">
      <c r="A64" s="18" t="s">
        <v>84</v>
      </c>
      <c r="B64" s="20"/>
      <c r="C64" s="19"/>
      <c r="D64" s="19"/>
      <c r="E64" s="19"/>
      <c r="F64" s="19"/>
      <c r="G64" s="19"/>
      <c r="H64" s="19"/>
      <c r="I64" s="19"/>
    </row>
    <row r="65" spans="1:14" ht="12.75">
      <c r="A65" s="200" t="s">
        <v>4</v>
      </c>
      <c r="B65" s="223" t="s">
        <v>67</v>
      </c>
      <c r="C65" s="224"/>
      <c r="D65" s="225" t="s">
        <v>68</v>
      </c>
      <c r="E65" s="175" t="s">
        <v>85</v>
      </c>
      <c r="F65" s="227"/>
      <c r="G65" s="227"/>
      <c r="H65" s="227"/>
      <c r="I65" s="227"/>
      <c r="J65" s="227"/>
      <c r="K65" s="227"/>
      <c r="L65" s="176"/>
      <c r="M65" s="228" t="s">
        <v>86</v>
      </c>
      <c r="N65" s="229"/>
    </row>
    <row r="66" spans="1:14" ht="12.75">
      <c r="A66" s="214"/>
      <c r="B66" s="232" t="s">
        <v>87</v>
      </c>
      <c r="C66" s="198" t="s">
        <v>88</v>
      </c>
      <c r="D66" s="226"/>
      <c r="E66" s="209" t="s">
        <v>67</v>
      </c>
      <c r="F66" s="211" t="s">
        <v>68</v>
      </c>
      <c r="G66" s="212"/>
      <c r="H66" s="212"/>
      <c r="I66" s="212"/>
      <c r="J66" s="213"/>
      <c r="K66" s="159" t="s">
        <v>89</v>
      </c>
      <c r="L66" s="160"/>
      <c r="M66" s="230"/>
      <c r="N66" s="231"/>
    </row>
    <row r="67" spans="1:14" ht="12.75">
      <c r="A67" s="201"/>
      <c r="B67" s="233"/>
      <c r="C67" s="199"/>
      <c r="D67" s="199"/>
      <c r="E67" s="210"/>
      <c r="F67" s="77" t="s">
        <v>9</v>
      </c>
      <c r="G67" s="78" t="s">
        <v>52</v>
      </c>
      <c r="H67" s="78" t="s">
        <v>90</v>
      </c>
      <c r="I67" s="78" t="s">
        <v>91</v>
      </c>
      <c r="J67" s="78" t="s">
        <v>92</v>
      </c>
      <c r="K67" s="78" t="s">
        <v>93</v>
      </c>
      <c r="L67" s="78" t="s">
        <v>94</v>
      </c>
      <c r="M67" s="78" t="s">
        <v>67</v>
      </c>
      <c r="N67" s="79" t="s">
        <v>95</v>
      </c>
    </row>
    <row r="68" spans="1:55" ht="12.75">
      <c r="A68" s="33" t="s">
        <v>9</v>
      </c>
      <c r="B68" s="23">
        <f>B69+B70</f>
        <v>0</v>
      </c>
      <c r="C68" s="23">
        <f aca="true" t="shared" si="6" ref="C68:N68">C69+C70</f>
        <v>0</v>
      </c>
      <c r="D68" s="23">
        <f t="shared" si="6"/>
        <v>0</v>
      </c>
      <c r="E68" s="23">
        <f t="shared" si="6"/>
        <v>0</v>
      </c>
      <c r="F68" s="23">
        <f t="shared" si="6"/>
        <v>0</v>
      </c>
      <c r="G68" s="23">
        <f t="shared" si="6"/>
        <v>0</v>
      </c>
      <c r="H68" s="23">
        <f t="shared" si="6"/>
        <v>0</v>
      </c>
      <c r="I68" s="23">
        <f t="shared" si="6"/>
        <v>0</v>
      </c>
      <c r="J68" s="23">
        <f t="shared" si="6"/>
        <v>0</v>
      </c>
      <c r="K68" s="23">
        <f t="shared" si="6"/>
        <v>0</v>
      </c>
      <c r="L68" s="23">
        <f t="shared" si="6"/>
        <v>0</v>
      </c>
      <c r="M68" s="23">
        <f t="shared" si="6"/>
        <v>0</v>
      </c>
      <c r="N68" s="23">
        <f t="shared" si="6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15" ht="12.75">
      <c r="A69" s="35" t="s">
        <v>19</v>
      </c>
      <c r="B69" s="36"/>
      <c r="C69" s="36"/>
      <c r="D69" s="36"/>
      <c r="E69" s="36"/>
      <c r="F69" s="23">
        <f>SUM(G69:J69)</f>
        <v>0</v>
      </c>
      <c r="G69" s="36"/>
      <c r="H69" s="36"/>
      <c r="I69" s="36"/>
      <c r="J69" s="36"/>
      <c r="K69" s="36"/>
      <c r="L69" s="36"/>
      <c r="M69" s="36"/>
      <c r="N69" s="37"/>
      <c r="O69" s="72" t="s">
        <v>22</v>
      </c>
    </row>
    <row r="70" spans="1:55" ht="13.5" thickBot="1">
      <c r="A70" s="38" t="s">
        <v>20</v>
      </c>
      <c r="B70" s="39"/>
      <c r="C70" s="39"/>
      <c r="D70" s="39"/>
      <c r="E70" s="39"/>
      <c r="F70" s="23">
        <f>SUM(G70:J70)</f>
        <v>0</v>
      </c>
      <c r="G70" s="39"/>
      <c r="H70" s="39"/>
      <c r="I70" s="39"/>
      <c r="J70" s="39"/>
      <c r="K70" s="39"/>
      <c r="L70" s="39"/>
      <c r="M70" s="39"/>
      <c r="N70" s="40"/>
      <c r="O70" s="80" t="s">
        <v>22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2.75">
      <c r="A71" s="6"/>
      <c r="B71" s="17"/>
      <c r="C71" s="17"/>
      <c r="D71" s="17"/>
      <c r="E71" s="17"/>
      <c r="F71" s="43"/>
      <c r="G71" s="17"/>
      <c r="H71" s="17"/>
      <c r="I71" s="17"/>
      <c r="J71" s="17"/>
      <c r="K71" s="17"/>
      <c r="L71" s="17"/>
      <c r="M71" s="17"/>
      <c r="N71" s="17"/>
      <c r="O71" s="8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14" ht="13.5" thickBot="1">
      <c r="A72" s="18" t="s">
        <v>96</v>
      </c>
      <c r="B72" s="19"/>
      <c r="C72" s="19"/>
      <c r="D72" s="19"/>
      <c r="E72" s="19"/>
      <c r="F72" s="20"/>
      <c r="G72" s="19"/>
      <c r="H72" s="19"/>
      <c r="I72" s="19"/>
      <c r="J72" s="19"/>
      <c r="K72" s="19"/>
      <c r="L72" s="19"/>
      <c r="M72" s="19"/>
      <c r="N72" s="19"/>
    </row>
    <row r="73" spans="1:14" ht="12.75">
      <c r="A73" s="200" t="s">
        <v>4</v>
      </c>
      <c r="B73" s="81" t="s">
        <v>97</v>
      </c>
      <c r="C73" s="82"/>
      <c r="D73" s="81" t="s">
        <v>98</v>
      </c>
      <c r="E73" s="82"/>
      <c r="F73" s="215" t="s">
        <v>99</v>
      </c>
      <c r="G73" s="216"/>
      <c r="H73" s="81" t="s">
        <v>100</v>
      </c>
      <c r="I73" s="83"/>
      <c r="J73" s="19"/>
      <c r="K73" s="19"/>
      <c r="L73" s="19"/>
      <c r="M73" s="19"/>
      <c r="N73" s="19"/>
    </row>
    <row r="74" spans="1:55" s="42" customFormat="1" ht="25.5">
      <c r="A74" s="214"/>
      <c r="B74" s="75" t="s">
        <v>101</v>
      </c>
      <c r="C74" s="75" t="s">
        <v>102</v>
      </c>
      <c r="D74" s="75" t="s">
        <v>101</v>
      </c>
      <c r="E74" s="75" t="s">
        <v>103</v>
      </c>
      <c r="F74" s="75" t="s">
        <v>101</v>
      </c>
      <c r="G74" s="75" t="s">
        <v>102</v>
      </c>
      <c r="H74" s="76" t="s">
        <v>104</v>
      </c>
      <c r="I74" s="84" t="s">
        <v>105</v>
      </c>
      <c r="J74" s="19"/>
      <c r="K74" s="19"/>
      <c r="L74" s="19"/>
      <c r="M74" s="19"/>
      <c r="N74" s="1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2.75">
      <c r="A75" s="33" t="s">
        <v>9</v>
      </c>
      <c r="B75" s="23">
        <f>B76+B77</f>
        <v>0</v>
      </c>
      <c r="C75" s="23">
        <f aca="true" t="shared" si="7" ref="C75:I75">C76+C77</f>
        <v>0</v>
      </c>
      <c r="D75" s="23">
        <f t="shared" si="7"/>
        <v>0</v>
      </c>
      <c r="E75" s="23">
        <f t="shared" si="7"/>
        <v>0</v>
      </c>
      <c r="F75" s="23">
        <f t="shared" si="7"/>
        <v>0</v>
      </c>
      <c r="G75" s="23">
        <f t="shared" si="7"/>
        <v>0</v>
      </c>
      <c r="H75" s="23">
        <f t="shared" si="7"/>
        <v>0</v>
      </c>
      <c r="I75" s="23">
        <f t="shared" si="7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9" ht="12.75">
      <c r="A76" s="35" t="s">
        <v>19</v>
      </c>
      <c r="B76" s="36"/>
      <c r="C76" s="36"/>
      <c r="D76" s="36"/>
      <c r="E76" s="36"/>
      <c r="F76" s="36"/>
      <c r="G76" s="36"/>
      <c r="H76" s="36"/>
      <c r="I76" s="37"/>
    </row>
    <row r="77" spans="1:9" ht="13.5" thickBot="1">
      <c r="A77" s="38" t="s">
        <v>20</v>
      </c>
      <c r="B77" s="39"/>
      <c r="C77" s="39"/>
      <c r="D77" s="39"/>
      <c r="E77" s="39"/>
      <c r="F77" s="39"/>
      <c r="G77" s="39"/>
      <c r="H77" s="39"/>
      <c r="I77" s="40"/>
    </row>
    <row r="78" spans="1:9" ht="12.75">
      <c r="A78" s="6"/>
      <c r="B78" s="17"/>
      <c r="C78" s="17"/>
      <c r="D78" s="17"/>
      <c r="E78" s="17"/>
      <c r="F78" s="17"/>
      <c r="G78" s="17"/>
      <c r="H78" s="17"/>
      <c r="I78" s="17"/>
    </row>
    <row r="79" spans="1:9" ht="12.75">
      <c r="A79" s="18" t="s">
        <v>106</v>
      </c>
      <c r="B79" s="19"/>
      <c r="C79" s="19"/>
      <c r="D79" s="19"/>
      <c r="E79" s="19"/>
      <c r="F79" s="19"/>
      <c r="G79" s="19"/>
      <c r="H79" s="19"/>
      <c r="I79" s="19"/>
    </row>
    <row r="80" spans="1:9" ht="13.5" thickBot="1">
      <c r="A80" s="18" t="s">
        <v>107</v>
      </c>
      <c r="B80" s="19"/>
      <c r="C80" s="19"/>
      <c r="D80" s="19"/>
      <c r="E80" s="19"/>
      <c r="F80" s="19"/>
      <c r="G80" s="19"/>
      <c r="H80" s="19"/>
      <c r="I80" s="19"/>
    </row>
    <row r="81" spans="1:9" ht="12.75">
      <c r="A81" s="200" t="s">
        <v>4</v>
      </c>
      <c r="B81" s="175" t="s">
        <v>108</v>
      </c>
      <c r="C81" s="176"/>
      <c r="D81" s="202" t="s">
        <v>68</v>
      </c>
      <c r="E81" s="19"/>
      <c r="F81" s="19"/>
      <c r="G81" s="19"/>
      <c r="H81" s="19"/>
      <c r="I81" s="19"/>
    </row>
    <row r="82" spans="1:9" ht="38.25">
      <c r="A82" s="201"/>
      <c r="B82" s="76" t="s">
        <v>9</v>
      </c>
      <c r="C82" s="75" t="s">
        <v>109</v>
      </c>
      <c r="D82" s="203"/>
      <c r="E82" s="19"/>
      <c r="F82" s="19"/>
      <c r="G82" s="19"/>
      <c r="H82" s="19"/>
      <c r="I82" s="19"/>
    </row>
    <row r="83" spans="1:9" ht="12.75">
      <c r="A83" s="35" t="s">
        <v>9</v>
      </c>
      <c r="B83" s="23">
        <f>B84+B85</f>
        <v>0</v>
      </c>
      <c r="C83" s="23">
        <f>C84+C85</f>
        <v>0</v>
      </c>
      <c r="D83" s="23">
        <f>D84+D85</f>
        <v>0</v>
      </c>
      <c r="E83" s="19"/>
      <c r="F83" s="19"/>
      <c r="G83" s="19"/>
      <c r="H83" s="19"/>
      <c r="I83" s="19"/>
    </row>
    <row r="84" spans="1:9" ht="12.75">
      <c r="A84" s="35" t="s">
        <v>19</v>
      </c>
      <c r="B84" s="36"/>
      <c r="C84" s="36"/>
      <c r="D84" s="37"/>
      <c r="E84" s="19"/>
      <c r="F84" s="19"/>
      <c r="G84" s="19"/>
      <c r="H84" s="19"/>
      <c r="I84" s="19"/>
    </row>
    <row r="85" spans="1:9" ht="13.5" thickBot="1">
      <c r="A85" s="38" t="s">
        <v>20</v>
      </c>
      <c r="B85" s="39"/>
      <c r="C85" s="39"/>
      <c r="D85" s="40"/>
      <c r="E85" s="19"/>
      <c r="F85" s="19"/>
      <c r="G85" s="19"/>
      <c r="H85" s="19"/>
      <c r="I85" s="19"/>
    </row>
    <row r="86" spans="1:9" ht="12.75">
      <c r="A86" s="6"/>
      <c r="B86" s="17"/>
      <c r="C86" s="17"/>
      <c r="D86" s="17"/>
      <c r="E86" s="19"/>
      <c r="F86" s="19"/>
      <c r="G86" s="19"/>
      <c r="H86" s="19"/>
      <c r="I86" s="19"/>
    </row>
    <row r="87" spans="1:22" ht="13.5" thickBot="1">
      <c r="A87" s="18" t="s">
        <v>110</v>
      </c>
      <c r="B87" s="19"/>
      <c r="C87" s="19"/>
      <c r="D87" s="19"/>
      <c r="E87" s="19"/>
      <c r="F87" s="19"/>
      <c r="G87" s="19"/>
      <c r="H87" s="19"/>
      <c r="I87" s="19"/>
      <c r="V87" s="6"/>
    </row>
    <row r="88" spans="1:30" ht="63.75">
      <c r="A88" s="204" t="s">
        <v>23</v>
      </c>
      <c r="B88" s="206" t="s">
        <v>111</v>
      </c>
      <c r="C88" s="85" t="s">
        <v>112</v>
      </c>
      <c r="D88" s="85" t="s">
        <v>113</v>
      </c>
      <c r="E88" s="85" t="s">
        <v>114</v>
      </c>
      <c r="F88" s="85" t="s">
        <v>115</v>
      </c>
      <c r="G88" s="85" t="s">
        <v>116</v>
      </c>
      <c r="H88" s="85" t="s">
        <v>117</v>
      </c>
      <c r="I88" s="85" t="s">
        <v>118</v>
      </c>
      <c r="J88" s="85" t="s">
        <v>119</v>
      </c>
      <c r="K88" s="86" t="s">
        <v>120</v>
      </c>
      <c r="L88" s="85" t="s">
        <v>121</v>
      </c>
      <c r="M88" s="85" t="s">
        <v>122</v>
      </c>
      <c r="N88" s="85" t="s">
        <v>123</v>
      </c>
      <c r="O88" s="86" t="s">
        <v>124</v>
      </c>
      <c r="P88" s="85" t="s">
        <v>125</v>
      </c>
      <c r="Q88" s="85" t="s">
        <v>126</v>
      </c>
      <c r="R88" s="86" t="s">
        <v>127</v>
      </c>
      <c r="S88" s="86" t="s">
        <v>128</v>
      </c>
      <c r="T88" s="86" t="s">
        <v>129</v>
      </c>
      <c r="U88" s="86" t="s">
        <v>130</v>
      </c>
      <c r="V88" s="86" t="s">
        <v>131</v>
      </c>
      <c r="W88" s="86" t="s">
        <v>132</v>
      </c>
      <c r="X88" s="86" t="s">
        <v>133</v>
      </c>
      <c r="Y88" s="86" t="s">
        <v>134</v>
      </c>
      <c r="Z88" s="86" t="s">
        <v>135</v>
      </c>
      <c r="AA88" s="86" t="s">
        <v>136</v>
      </c>
      <c r="AB88" s="86" t="s">
        <v>137</v>
      </c>
      <c r="AC88" s="86" t="s">
        <v>138</v>
      </c>
      <c r="AD88" s="87" t="s">
        <v>139</v>
      </c>
    </row>
    <row r="89" spans="1:30" ht="24">
      <c r="A89" s="205"/>
      <c r="B89" s="207"/>
      <c r="C89" s="88" t="s">
        <v>140</v>
      </c>
      <c r="D89" s="88" t="s">
        <v>141</v>
      </c>
      <c r="E89" s="88" t="s">
        <v>142</v>
      </c>
      <c r="F89" s="88" t="s">
        <v>143</v>
      </c>
      <c r="G89" s="88" t="s">
        <v>144</v>
      </c>
      <c r="H89" s="88" t="s">
        <v>145</v>
      </c>
      <c r="I89" s="88" t="s">
        <v>146</v>
      </c>
      <c r="J89" s="88" t="s">
        <v>147</v>
      </c>
      <c r="K89" s="89" t="s">
        <v>148</v>
      </c>
      <c r="L89" s="88" t="s">
        <v>149</v>
      </c>
      <c r="M89" s="88" t="s">
        <v>150</v>
      </c>
      <c r="N89" s="88" t="s">
        <v>151</v>
      </c>
      <c r="O89" s="89" t="s">
        <v>152</v>
      </c>
      <c r="P89" s="88" t="s">
        <v>153</v>
      </c>
      <c r="Q89" s="88" t="s">
        <v>154</v>
      </c>
      <c r="R89" s="89" t="s">
        <v>155</v>
      </c>
      <c r="S89" s="89" t="s">
        <v>156</v>
      </c>
      <c r="T89" s="89" t="s">
        <v>157</v>
      </c>
      <c r="U89" s="89" t="s">
        <v>158</v>
      </c>
      <c r="V89" s="89" t="s">
        <v>159</v>
      </c>
      <c r="W89" s="89" t="s">
        <v>160</v>
      </c>
      <c r="X89" s="89" t="s">
        <v>161</v>
      </c>
      <c r="Y89" s="89" t="s">
        <v>162</v>
      </c>
      <c r="Z89" s="89" t="s">
        <v>163</v>
      </c>
      <c r="AA89" s="89" t="s">
        <v>164</v>
      </c>
      <c r="AB89" s="89" t="s">
        <v>165</v>
      </c>
      <c r="AC89" s="89" t="s">
        <v>166</v>
      </c>
      <c r="AD89" s="90" t="s">
        <v>167</v>
      </c>
    </row>
    <row r="90" spans="1:30" ht="12.75">
      <c r="A90" s="91" t="s">
        <v>17</v>
      </c>
      <c r="B90" s="92" t="s">
        <v>168</v>
      </c>
      <c r="C90" s="92">
        <v>1</v>
      </c>
      <c r="D90" s="92">
        <v>2</v>
      </c>
      <c r="E90" s="92">
        <v>3</v>
      </c>
      <c r="F90" s="92">
        <v>4</v>
      </c>
      <c r="G90" s="92">
        <v>5</v>
      </c>
      <c r="H90" s="92">
        <v>6</v>
      </c>
      <c r="I90" s="92">
        <v>7</v>
      </c>
      <c r="J90" s="92">
        <v>8</v>
      </c>
      <c r="K90" s="92">
        <v>9</v>
      </c>
      <c r="L90" s="92">
        <v>10</v>
      </c>
      <c r="M90" s="92">
        <v>11</v>
      </c>
      <c r="N90" s="92">
        <v>12</v>
      </c>
      <c r="O90" s="92">
        <v>13</v>
      </c>
      <c r="P90" s="92">
        <v>14</v>
      </c>
      <c r="Q90" s="92">
        <v>15</v>
      </c>
      <c r="R90" s="92">
        <v>16</v>
      </c>
      <c r="S90" s="92">
        <v>17</v>
      </c>
      <c r="T90" s="92">
        <v>18</v>
      </c>
      <c r="U90" s="92">
        <v>19</v>
      </c>
      <c r="V90" s="92">
        <v>20</v>
      </c>
      <c r="W90" s="92">
        <v>21</v>
      </c>
      <c r="X90" s="92">
        <v>22</v>
      </c>
      <c r="Y90" s="92">
        <v>23</v>
      </c>
      <c r="Z90" s="92">
        <v>24</v>
      </c>
      <c r="AA90" s="92">
        <v>25</v>
      </c>
      <c r="AB90" s="92">
        <v>26</v>
      </c>
      <c r="AC90" s="92">
        <v>27</v>
      </c>
      <c r="AD90" s="93">
        <v>28</v>
      </c>
    </row>
    <row r="91" spans="1:30" ht="15">
      <c r="A91" s="94" t="s">
        <v>169</v>
      </c>
      <c r="B91" s="95">
        <v>1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</row>
    <row r="92" spans="1:55" s="98" customFormat="1" ht="15">
      <c r="A92" s="94" t="s">
        <v>170</v>
      </c>
      <c r="B92" s="95">
        <v>2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7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30" ht="15">
      <c r="A93" s="94" t="s">
        <v>171</v>
      </c>
      <c r="B93" s="95">
        <v>3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7"/>
    </row>
    <row r="94" spans="1:55" s="103" customFormat="1" ht="25.5">
      <c r="A94" s="99" t="s">
        <v>68</v>
      </c>
      <c r="B94" s="100">
        <v>4</v>
      </c>
      <c r="C94" s="101">
        <f aca="true" t="shared" si="8" ref="C94:AD94">+C91+C92-C93</f>
        <v>0</v>
      </c>
      <c r="D94" s="101">
        <f>+D91+D92-D93</f>
        <v>0</v>
      </c>
      <c r="E94" s="101">
        <f t="shared" si="8"/>
        <v>0</v>
      </c>
      <c r="F94" s="101">
        <f t="shared" si="8"/>
        <v>0</v>
      </c>
      <c r="G94" s="101">
        <f t="shared" si="8"/>
        <v>0</v>
      </c>
      <c r="H94" s="101">
        <f t="shared" si="8"/>
        <v>0</v>
      </c>
      <c r="I94" s="101">
        <f t="shared" si="8"/>
        <v>0</v>
      </c>
      <c r="J94" s="101">
        <f t="shared" si="8"/>
        <v>0</v>
      </c>
      <c r="K94" s="101">
        <f t="shared" si="8"/>
        <v>0</v>
      </c>
      <c r="L94" s="101">
        <f t="shared" si="8"/>
        <v>0</v>
      </c>
      <c r="M94" s="101">
        <f t="shared" si="8"/>
        <v>0</v>
      </c>
      <c r="N94" s="101">
        <f t="shared" si="8"/>
        <v>0</v>
      </c>
      <c r="O94" s="101">
        <f t="shared" si="8"/>
        <v>0</v>
      </c>
      <c r="P94" s="101">
        <f t="shared" si="8"/>
        <v>0</v>
      </c>
      <c r="Q94" s="101">
        <f t="shared" si="8"/>
        <v>0</v>
      </c>
      <c r="R94" s="101">
        <f t="shared" si="8"/>
        <v>0</v>
      </c>
      <c r="S94" s="101">
        <f t="shared" si="8"/>
        <v>0</v>
      </c>
      <c r="T94" s="101">
        <f t="shared" si="8"/>
        <v>0</v>
      </c>
      <c r="U94" s="101">
        <f t="shared" si="8"/>
        <v>0</v>
      </c>
      <c r="V94" s="101">
        <f t="shared" si="8"/>
        <v>0</v>
      </c>
      <c r="W94" s="101">
        <f t="shared" si="8"/>
        <v>0</v>
      </c>
      <c r="X94" s="101">
        <f t="shared" si="8"/>
        <v>0</v>
      </c>
      <c r="Y94" s="101">
        <f t="shared" si="8"/>
        <v>0</v>
      </c>
      <c r="Z94" s="101">
        <f t="shared" si="8"/>
        <v>0</v>
      </c>
      <c r="AA94" s="101">
        <f t="shared" si="8"/>
        <v>0</v>
      </c>
      <c r="AB94" s="101">
        <f t="shared" si="8"/>
        <v>0</v>
      </c>
      <c r="AC94" s="101">
        <f t="shared" si="8"/>
        <v>0</v>
      </c>
      <c r="AD94" s="102">
        <f t="shared" si="8"/>
        <v>0</v>
      </c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s="103" customFormat="1" ht="26.25" thickBot="1">
      <c r="A95" s="104" t="s">
        <v>172</v>
      </c>
      <c r="B95" s="105">
        <v>5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7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s="103" customFormat="1" ht="15">
      <c r="A96" s="108"/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s="103" customFormat="1" ht="13.5" thickBot="1">
      <c r="A97" s="18" t="s">
        <v>173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103" customFormat="1" ht="12.75">
      <c r="A98" s="169" t="s">
        <v>174</v>
      </c>
      <c r="B98" s="208" t="s">
        <v>175</v>
      </c>
      <c r="C98" s="208" t="s">
        <v>176</v>
      </c>
      <c r="D98" s="186" t="s">
        <v>177</v>
      </c>
      <c r="E98" s="187"/>
      <c r="F98" s="187"/>
      <c r="G98" s="187"/>
      <c r="H98" s="187"/>
      <c r="I98" s="187"/>
      <c r="J98" s="187"/>
      <c r="K98" s="187"/>
      <c r="L98" s="187"/>
      <c r="M98" s="189"/>
      <c r="N98" s="111"/>
      <c r="O98" s="111"/>
      <c r="P98" s="111"/>
      <c r="Q98" s="111"/>
      <c r="R98" s="111"/>
      <c r="S98" s="111"/>
      <c r="T98" s="111"/>
      <c r="U98" s="11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s="112" customFormat="1" ht="12.75">
      <c r="A99" s="182"/>
      <c r="B99" s="197"/>
      <c r="C99" s="197"/>
      <c r="D99" s="198" t="s">
        <v>178</v>
      </c>
      <c r="E99" s="198" t="s">
        <v>179</v>
      </c>
      <c r="F99" s="193" t="s">
        <v>180</v>
      </c>
      <c r="G99" s="193" t="s">
        <v>181</v>
      </c>
      <c r="H99" s="193" t="s">
        <v>182</v>
      </c>
      <c r="I99" s="193" t="s">
        <v>183</v>
      </c>
      <c r="J99" s="193" t="s">
        <v>184</v>
      </c>
      <c r="K99" s="193" t="s">
        <v>185</v>
      </c>
      <c r="L99" s="195" t="s">
        <v>186</v>
      </c>
      <c r="M99" s="196"/>
      <c r="N99" s="111"/>
      <c r="O99" s="111"/>
      <c r="P99" s="111"/>
      <c r="Q99" s="111"/>
      <c r="R99" s="111"/>
      <c r="S99" s="111"/>
      <c r="T99" s="111"/>
      <c r="U99" s="11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s="103" customFormat="1" ht="12.75">
      <c r="A100" s="170"/>
      <c r="B100" s="165"/>
      <c r="C100" s="165"/>
      <c r="D100" s="199"/>
      <c r="E100" s="199"/>
      <c r="F100" s="194"/>
      <c r="G100" s="194"/>
      <c r="H100" s="194"/>
      <c r="I100" s="194"/>
      <c r="J100" s="194"/>
      <c r="K100" s="194"/>
      <c r="L100" s="113" t="s">
        <v>187</v>
      </c>
      <c r="M100" s="114" t="s">
        <v>188</v>
      </c>
      <c r="N100" s="111"/>
      <c r="O100" s="111"/>
      <c r="P100" s="111"/>
      <c r="Q100" s="111"/>
      <c r="R100" s="111"/>
      <c r="S100" s="111"/>
      <c r="T100" s="111"/>
      <c r="U100" s="11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s="103" customFormat="1" ht="12.75">
      <c r="A101" s="115">
        <v>1</v>
      </c>
      <c r="B101" s="115">
        <v>2</v>
      </c>
      <c r="C101" s="115">
        <v>3</v>
      </c>
      <c r="D101" s="115">
        <v>4</v>
      </c>
      <c r="E101" s="115">
        <v>5</v>
      </c>
      <c r="F101" s="115">
        <v>6</v>
      </c>
      <c r="G101" s="115">
        <v>7</v>
      </c>
      <c r="H101" s="115">
        <v>8</v>
      </c>
      <c r="I101" s="115">
        <v>9</v>
      </c>
      <c r="J101" s="115">
        <v>10</v>
      </c>
      <c r="K101" s="115">
        <v>11</v>
      </c>
      <c r="L101" s="115">
        <v>12</v>
      </c>
      <c r="M101" s="116">
        <v>13</v>
      </c>
      <c r="N101" s="117"/>
      <c r="O101" s="117"/>
      <c r="P101" s="117"/>
      <c r="Q101" s="117"/>
      <c r="R101" s="117"/>
      <c r="S101" s="117"/>
      <c r="T101" s="117"/>
      <c r="U101" s="117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2" spans="1:55" s="103" customFormat="1" ht="13.5" thickBot="1">
      <c r="A102" s="11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111"/>
      <c r="O102" s="111"/>
      <c r="P102" s="111"/>
      <c r="Q102" s="111"/>
      <c r="R102" s="111"/>
      <c r="S102" s="111"/>
      <c r="T102" s="111"/>
      <c r="U102" s="11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s="103" customFormat="1" ht="12.75">
      <c r="A103" s="26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1"/>
      <c r="O103" s="111"/>
      <c r="P103" s="111"/>
      <c r="Q103" s="111"/>
      <c r="R103" s="111"/>
      <c r="S103" s="111"/>
      <c r="T103" s="111"/>
      <c r="U103" s="11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s="103" customFormat="1" ht="13.5" thickBot="1">
      <c r="A104" s="18" t="s">
        <v>189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s="103" customFormat="1" ht="12.75">
      <c r="A105" s="169" t="s">
        <v>9</v>
      </c>
      <c r="B105" s="186" t="s">
        <v>190</v>
      </c>
      <c r="C105" s="188"/>
      <c r="D105" s="186" t="s">
        <v>191</v>
      </c>
      <c r="E105" s="187"/>
      <c r="F105" s="187"/>
      <c r="G105" s="187"/>
      <c r="H105" s="187"/>
      <c r="I105" s="187"/>
      <c r="J105" s="187"/>
      <c r="K105" s="187"/>
      <c r="L105" s="187"/>
      <c r="M105" s="187"/>
      <c r="N105" s="188"/>
      <c r="O105" s="164" t="s">
        <v>192</v>
      </c>
      <c r="P105" s="191" t="s">
        <v>193</v>
      </c>
      <c r="Q105" s="192"/>
      <c r="R105" s="186" t="s">
        <v>194</v>
      </c>
      <c r="S105" s="188"/>
      <c r="T105" s="186" t="s">
        <v>195</v>
      </c>
      <c r="U105" s="187"/>
      <c r="V105" s="187"/>
      <c r="W105" s="187"/>
      <c r="X105" s="187"/>
      <c r="Y105" s="188"/>
      <c r="Z105" s="149" t="s">
        <v>196</v>
      </c>
      <c r="AA105" s="15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s="103" customFormat="1" ht="12.75">
      <c r="A106" s="182"/>
      <c r="B106" s="190" t="s">
        <v>197</v>
      </c>
      <c r="C106" s="190" t="s">
        <v>198</v>
      </c>
      <c r="D106" s="190" t="s">
        <v>199</v>
      </c>
      <c r="E106" s="164" t="s">
        <v>200</v>
      </c>
      <c r="F106" s="164" t="s">
        <v>201</v>
      </c>
      <c r="G106" s="166" t="s">
        <v>190</v>
      </c>
      <c r="H106" s="167"/>
      <c r="I106" s="168"/>
      <c r="J106" s="164" t="s">
        <v>202</v>
      </c>
      <c r="K106" s="164" t="s">
        <v>203</v>
      </c>
      <c r="L106" s="164" t="s">
        <v>204</v>
      </c>
      <c r="M106" s="164" t="s">
        <v>205</v>
      </c>
      <c r="N106" s="164" t="s">
        <v>206</v>
      </c>
      <c r="O106" s="197"/>
      <c r="P106" s="178" t="s">
        <v>9</v>
      </c>
      <c r="Q106" s="164" t="s">
        <v>207</v>
      </c>
      <c r="R106" s="164" t="s">
        <v>208</v>
      </c>
      <c r="S106" s="164" t="s">
        <v>209</v>
      </c>
      <c r="T106" s="190" t="s">
        <v>9</v>
      </c>
      <c r="U106" s="146" t="s">
        <v>190</v>
      </c>
      <c r="V106" s="147"/>
      <c r="W106" s="147"/>
      <c r="X106" s="147"/>
      <c r="Y106" s="153"/>
      <c r="Z106" s="142" t="s">
        <v>9</v>
      </c>
      <c r="AA106" s="180" t="s">
        <v>210</v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s="103" customFormat="1" ht="63.75">
      <c r="A107" s="170"/>
      <c r="B107" s="185"/>
      <c r="C107" s="185"/>
      <c r="D107" s="185"/>
      <c r="E107" s="165"/>
      <c r="F107" s="165"/>
      <c r="G107" s="120" t="s">
        <v>211</v>
      </c>
      <c r="H107" s="120" t="s">
        <v>212</v>
      </c>
      <c r="I107" s="120" t="s">
        <v>213</v>
      </c>
      <c r="J107" s="165"/>
      <c r="K107" s="165"/>
      <c r="L107" s="165"/>
      <c r="M107" s="165"/>
      <c r="N107" s="165"/>
      <c r="O107" s="165"/>
      <c r="P107" s="179"/>
      <c r="Q107" s="165"/>
      <c r="R107" s="165"/>
      <c r="S107" s="165"/>
      <c r="T107" s="185"/>
      <c r="U107" s="121" t="s">
        <v>198</v>
      </c>
      <c r="V107" s="122" t="s">
        <v>214</v>
      </c>
      <c r="W107" s="22" t="s">
        <v>215</v>
      </c>
      <c r="X107" s="122" t="s">
        <v>216</v>
      </c>
      <c r="Y107" s="22" t="s">
        <v>217</v>
      </c>
      <c r="Z107" s="143"/>
      <c r="AA107" s="181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27" ht="13.5" thickBot="1">
      <c r="A108" s="11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40"/>
    </row>
    <row r="109" spans="1:27" ht="12.75">
      <c r="A109" s="26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26"/>
      <c r="W109" s="26"/>
      <c r="X109" s="26"/>
      <c r="Y109" s="26"/>
      <c r="Z109" s="26"/>
      <c r="AA109" s="26"/>
    </row>
    <row r="110" spans="1:21" ht="13.5" thickBot="1">
      <c r="A110" s="18" t="s">
        <v>218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</row>
    <row r="111" spans="1:21" ht="12.75">
      <c r="A111" s="169" t="s">
        <v>219</v>
      </c>
      <c r="B111" s="183" t="s">
        <v>9</v>
      </c>
      <c r="C111" s="186" t="s">
        <v>190</v>
      </c>
      <c r="D111" s="187"/>
      <c r="E111" s="187"/>
      <c r="F111" s="187"/>
      <c r="G111" s="187"/>
      <c r="H111" s="187"/>
      <c r="I111" s="187"/>
      <c r="J111" s="187"/>
      <c r="K111" s="187"/>
      <c r="L111" s="188"/>
      <c r="M111" s="186" t="s">
        <v>220</v>
      </c>
      <c r="N111" s="187"/>
      <c r="O111" s="187"/>
      <c r="P111" s="189"/>
      <c r="Q111" s="111"/>
      <c r="R111" s="111"/>
      <c r="S111" s="111"/>
      <c r="T111" s="111"/>
      <c r="U111" s="111"/>
    </row>
    <row r="112" spans="1:55" s="1" customFormat="1" ht="12.75">
      <c r="A112" s="182"/>
      <c r="B112" s="184"/>
      <c r="C112" s="190" t="s">
        <v>221</v>
      </c>
      <c r="D112" s="166" t="s">
        <v>222</v>
      </c>
      <c r="E112" s="168"/>
      <c r="F112" s="164" t="s">
        <v>223</v>
      </c>
      <c r="G112" s="164" t="s">
        <v>224</v>
      </c>
      <c r="H112" s="164" t="s">
        <v>225</v>
      </c>
      <c r="I112" s="164" t="s">
        <v>226</v>
      </c>
      <c r="J112" s="164" t="s">
        <v>227</v>
      </c>
      <c r="K112" s="164" t="s">
        <v>228</v>
      </c>
      <c r="L112" s="164" t="s">
        <v>229</v>
      </c>
      <c r="M112" s="164" t="s">
        <v>9</v>
      </c>
      <c r="N112" s="166" t="s">
        <v>190</v>
      </c>
      <c r="O112" s="167"/>
      <c r="P112" s="168"/>
      <c r="Q112" s="111"/>
      <c r="R112" s="111"/>
      <c r="S112" s="111"/>
      <c r="T112" s="111"/>
      <c r="U112" s="11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21" ht="63.75">
      <c r="A113" s="170"/>
      <c r="B113" s="185"/>
      <c r="C113" s="185"/>
      <c r="D113" s="121" t="s">
        <v>9</v>
      </c>
      <c r="E113" s="120" t="s">
        <v>230</v>
      </c>
      <c r="F113" s="165"/>
      <c r="G113" s="165"/>
      <c r="H113" s="165"/>
      <c r="I113" s="165"/>
      <c r="J113" s="165"/>
      <c r="K113" s="165"/>
      <c r="L113" s="165"/>
      <c r="M113" s="165"/>
      <c r="N113" s="120" t="s">
        <v>231</v>
      </c>
      <c r="O113" s="4" t="s">
        <v>232</v>
      </c>
      <c r="P113" s="123" t="s">
        <v>233</v>
      </c>
      <c r="Q113" s="111"/>
      <c r="R113" s="111"/>
      <c r="S113" s="111"/>
      <c r="T113" s="111"/>
      <c r="U113" s="111"/>
    </row>
    <row r="114" spans="1:55" ht="12.75">
      <c r="A114" s="33" t="s">
        <v>9</v>
      </c>
      <c r="B114" s="23">
        <f>SUM(B115:B122)</f>
        <v>0</v>
      </c>
      <c r="C114" s="23">
        <f aca="true" t="shared" si="9" ref="C114:P114">SUM(C115:C122)</f>
        <v>0</v>
      </c>
      <c r="D114" s="23">
        <f t="shared" si="9"/>
        <v>0</v>
      </c>
      <c r="E114" s="23">
        <f t="shared" si="9"/>
        <v>0</v>
      </c>
      <c r="F114" s="23">
        <f t="shared" si="9"/>
        <v>0</v>
      </c>
      <c r="G114" s="23">
        <f t="shared" si="9"/>
        <v>0</v>
      </c>
      <c r="H114" s="23">
        <f t="shared" si="9"/>
        <v>0</v>
      </c>
      <c r="I114" s="23">
        <f t="shared" si="9"/>
        <v>0</v>
      </c>
      <c r="J114" s="23">
        <f t="shared" si="9"/>
        <v>0</v>
      </c>
      <c r="K114" s="23">
        <f t="shared" si="9"/>
        <v>0</v>
      </c>
      <c r="L114" s="23">
        <f t="shared" si="9"/>
        <v>0</v>
      </c>
      <c r="M114" s="23">
        <f t="shared" si="9"/>
        <v>0</v>
      </c>
      <c r="N114" s="23">
        <f t="shared" si="9"/>
        <v>0</v>
      </c>
      <c r="O114" s="23">
        <f t="shared" si="9"/>
        <v>0</v>
      </c>
      <c r="P114" s="23">
        <f t="shared" si="9"/>
        <v>0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16" ht="12.75">
      <c r="A115" s="35" t="s">
        <v>234</v>
      </c>
      <c r="B115" s="23">
        <f>C115+D115+F115+G115+H115+I115+J115+K115+L115</f>
        <v>0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</row>
    <row r="116" spans="1:16" ht="12.75">
      <c r="A116" s="35" t="s">
        <v>235</v>
      </c>
      <c r="B116" s="23">
        <f aca="true" t="shared" si="10" ref="B116:B122">C116+D116+F116+G116+H116+I116+J116+K116+L116</f>
        <v>0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</row>
    <row r="117" spans="1:16" ht="12.75">
      <c r="A117" s="35" t="s">
        <v>236</v>
      </c>
      <c r="B117" s="23">
        <f t="shared" si="10"/>
        <v>0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</row>
    <row r="118" spans="1:16" ht="12.75">
      <c r="A118" s="35" t="s">
        <v>237</v>
      </c>
      <c r="B118" s="23">
        <f t="shared" si="10"/>
        <v>0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</row>
    <row r="119" spans="1:16" ht="12.75">
      <c r="A119" s="35" t="s">
        <v>238</v>
      </c>
      <c r="B119" s="23">
        <f t="shared" si="10"/>
        <v>0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</row>
    <row r="120" spans="1:16" ht="12.75">
      <c r="A120" s="35" t="s">
        <v>239</v>
      </c>
      <c r="B120" s="23">
        <f t="shared" si="10"/>
        <v>0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</row>
    <row r="121" spans="1:16" ht="12.75">
      <c r="A121" s="35" t="s">
        <v>240</v>
      </c>
      <c r="B121" s="23">
        <f t="shared" si="10"/>
        <v>0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</row>
    <row r="122" spans="1:16" ht="13.5" thickBot="1">
      <c r="A122" s="38" t="s">
        <v>241</v>
      </c>
      <c r="B122" s="23">
        <f t="shared" si="10"/>
        <v>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0"/>
    </row>
    <row r="123" spans="1:16" ht="12.75">
      <c r="A123" s="6"/>
      <c r="B123" s="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30" ht="13.5" thickBot="1">
      <c r="A124" s="18" t="s">
        <v>242</v>
      </c>
      <c r="B124" s="2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1" ht="12.75">
      <c r="A125" s="169" t="s">
        <v>243</v>
      </c>
      <c r="B125" s="171" t="s">
        <v>244</v>
      </c>
      <c r="C125" s="172"/>
      <c r="D125" s="173" t="s">
        <v>245</v>
      </c>
      <c r="E125" s="174"/>
      <c r="F125" s="124" t="s">
        <v>246</v>
      </c>
      <c r="G125" s="125" t="s">
        <v>247</v>
      </c>
      <c r="H125" s="175" t="s">
        <v>248</v>
      </c>
      <c r="I125" s="176"/>
      <c r="J125" s="175" t="s">
        <v>249</v>
      </c>
      <c r="K125" s="176"/>
      <c r="L125" s="173" t="s">
        <v>250</v>
      </c>
      <c r="M125" s="174"/>
      <c r="N125" s="177" t="s">
        <v>251</v>
      </c>
      <c r="O125" s="177"/>
      <c r="P125" s="174"/>
      <c r="Q125" s="157" t="s">
        <v>252</v>
      </c>
      <c r="R125" s="158"/>
      <c r="S125" s="159" t="s">
        <v>253</v>
      </c>
      <c r="T125" s="160"/>
      <c r="U125" s="126" t="s">
        <v>254</v>
      </c>
      <c r="V125" s="127"/>
      <c r="W125" s="161" t="s">
        <v>255</v>
      </c>
      <c r="X125" s="162"/>
      <c r="Y125" s="157" t="s">
        <v>256</v>
      </c>
      <c r="Z125" s="163"/>
      <c r="AA125" s="163"/>
      <c r="AB125" s="157" t="s">
        <v>257</v>
      </c>
      <c r="AC125" s="158"/>
      <c r="AD125" s="149" t="s">
        <v>229</v>
      </c>
      <c r="AE125" s="151"/>
    </row>
    <row r="126" spans="1:31" ht="12.75">
      <c r="A126" s="170"/>
      <c r="B126" s="8" t="s">
        <v>258</v>
      </c>
      <c r="C126" s="8" t="s">
        <v>259</v>
      </c>
      <c r="D126" s="8" t="s">
        <v>260</v>
      </c>
      <c r="E126" s="8" t="s">
        <v>259</v>
      </c>
      <c r="F126" s="8" t="s">
        <v>258</v>
      </c>
      <c r="G126" s="8" t="s">
        <v>258</v>
      </c>
      <c r="H126" s="8" t="s">
        <v>261</v>
      </c>
      <c r="I126" s="8" t="s">
        <v>262</v>
      </c>
      <c r="J126" s="8" t="s">
        <v>260</v>
      </c>
      <c r="K126" s="8" t="s">
        <v>259</v>
      </c>
      <c r="L126" s="8" t="s">
        <v>261</v>
      </c>
      <c r="M126" s="8" t="s">
        <v>262</v>
      </c>
      <c r="N126" s="8" t="s">
        <v>263</v>
      </c>
      <c r="O126" s="8" t="s">
        <v>264</v>
      </c>
      <c r="P126" s="8" t="s">
        <v>265</v>
      </c>
      <c r="Q126" s="8" t="s">
        <v>258</v>
      </c>
      <c r="R126" s="8" t="s">
        <v>259</v>
      </c>
      <c r="S126" s="8" t="s">
        <v>258</v>
      </c>
      <c r="T126" s="8" t="s">
        <v>259</v>
      </c>
      <c r="U126" s="8" t="s">
        <v>258</v>
      </c>
      <c r="V126" s="8" t="s">
        <v>259</v>
      </c>
      <c r="W126" s="8" t="s">
        <v>258</v>
      </c>
      <c r="X126" s="8" t="s">
        <v>259</v>
      </c>
      <c r="Y126" s="8" t="s">
        <v>260</v>
      </c>
      <c r="Z126" s="8" t="s">
        <v>266</v>
      </c>
      <c r="AA126" s="8" t="s">
        <v>267</v>
      </c>
      <c r="AB126" s="8" t="s">
        <v>261</v>
      </c>
      <c r="AC126" s="8" t="s">
        <v>262</v>
      </c>
      <c r="AD126" s="8" t="s">
        <v>258</v>
      </c>
      <c r="AE126" s="8" t="s">
        <v>259</v>
      </c>
    </row>
    <row r="127" spans="1:55" ht="12.75">
      <c r="A127" s="128" t="s">
        <v>17</v>
      </c>
      <c r="B127" s="31">
        <v>1</v>
      </c>
      <c r="C127" s="31">
        <v>2</v>
      </c>
      <c r="D127" s="31">
        <v>3</v>
      </c>
      <c r="E127" s="31">
        <v>4</v>
      </c>
      <c r="F127" s="31">
        <v>5</v>
      </c>
      <c r="G127" s="31">
        <v>6</v>
      </c>
      <c r="H127" s="31">
        <v>7</v>
      </c>
      <c r="I127" s="31">
        <v>8</v>
      </c>
      <c r="J127" s="31">
        <v>9</v>
      </c>
      <c r="K127" s="31">
        <v>10</v>
      </c>
      <c r="L127" s="31">
        <v>11</v>
      </c>
      <c r="M127" s="31">
        <v>12</v>
      </c>
      <c r="N127" s="31">
        <v>13</v>
      </c>
      <c r="O127" s="31">
        <v>14</v>
      </c>
      <c r="P127" s="31">
        <v>15</v>
      </c>
      <c r="Q127" s="31">
        <v>16</v>
      </c>
      <c r="R127" s="31">
        <v>17</v>
      </c>
      <c r="S127" s="31">
        <v>18</v>
      </c>
      <c r="T127" s="31">
        <v>19</v>
      </c>
      <c r="U127" s="31">
        <v>20</v>
      </c>
      <c r="V127" s="31">
        <v>21</v>
      </c>
      <c r="W127" s="31">
        <v>22</v>
      </c>
      <c r="X127" s="31">
        <v>23</v>
      </c>
      <c r="Y127" s="31">
        <v>24</v>
      </c>
      <c r="Z127" s="31">
        <v>25</v>
      </c>
      <c r="AA127" s="31">
        <v>26</v>
      </c>
      <c r="AB127" s="31">
        <v>27</v>
      </c>
      <c r="AC127" s="31">
        <v>28</v>
      </c>
      <c r="AD127" s="31">
        <v>29</v>
      </c>
      <c r="AE127" s="31">
        <v>30</v>
      </c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</row>
    <row r="128" spans="1:55" ht="12.75">
      <c r="A128" s="33" t="s">
        <v>268</v>
      </c>
      <c r="B128" s="23">
        <f>B129+B135</f>
        <v>0</v>
      </c>
      <c r="C128" s="23">
        <f aca="true" t="shared" si="11" ref="C128:AE128">C129+C135</f>
        <v>0</v>
      </c>
      <c r="D128" s="23">
        <f t="shared" si="11"/>
        <v>0</v>
      </c>
      <c r="E128" s="23">
        <f t="shared" si="11"/>
        <v>0</v>
      </c>
      <c r="F128" s="23">
        <f t="shared" si="11"/>
        <v>0</v>
      </c>
      <c r="G128" s="23">
        <f t="shared" si="11"/>
        <v>0</v>
      </c>
      <c r="H128" s="23">
        <f t="shared" si="11"/>
        <v>0</v>
      </c>
      <c r="I128" s="23">
        <f t="shared" si="11"/>
        <v>0</v>
      </c>
      <c r="J128" s="23">
        <f t="shared" si="11"/>
        <v>0</v>
      </c>
      <c r="K128" s="23">
        <f t="shared" si="11"/>
        <v>0</v>
      </c>
      <c r="L128" s="23">
        <f t="shared" si="11"/>
        <v>0</v>
      </c>
      <c r="M128" s="23">
        <f t="shared" si="11"/>
        <v>0</v>
      </c>
      <c r="N128" s="23">
        <f t="shared" si="11"/>
        <v>0</v>
      </c>
      <c r="O128" s="23">
        <f t="shared" si="11"/>
        <v>0</v>
      </c>
      <c r="P128" s="23">
        <f t="shared" si="11"/>
        <v>0</v>
      </c>
      <c r="Q128" s="23">
        <f t="shared" si="11"/>
        <v>0</v>
      </c>
      <c r="R128" s="23">
        <f t="shared" si="11"/>
        <v>0</v>
      </c>
      <c r="S128" s="23">
        <f t="shared" si="11"/>
        <v>0</v>
      </c>
      <c r="T128" s="23">
        <f t="shared" si="11"/>
        <v>0</v>
      </c>
      <c r="U128" s="23">
        <f t="shared" si="11"/>
        <v>0</v>
      </c>
      <c r="V128" s="23">
        <f t="shared" si="11"/>
        <v>0</v>
      </c>
      <c r="W128" s="23">
        <f t="shared" si="11"/>
        <v>0</v>
      </c>
      <c r="X128" s="23">
        <f t="shared" si="11"/>
        <v>0</v>
      </c>
      <c r="Y128" s="23">
        <f t="shared" si="11"/>
        <v>0</v>
      </c>
      <c r="Z128" s="23">
        <f t="shared" si="11"/>
        <v>0</v>
      </c>
      <c r="AA128" s="23">
        <f t="shared" si="11"/>
        <v>0</v>
      </c>
      <c r="AB128" s="23">
        <f t="shared" si="11"/>
        <v>0</v>
      </c>
      <c r="AC128" s="23">
        <f t="shared" si="11"/>
        <v>0</v>
      </c>
      <c r="AD128" s="23">
        <f t="shared" si="11"/>
        <v>0</v>
      </c>
      <c r="AE128" s="23">
        <f t="shared" si="11"/>
        <v>0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31" ht="13.5">
      <c r="A129" s="129" t="s">
        <v>269</v>
      </c>
      <c r="B129" s="130">
        <f>SUM(B130:B133)</f>
        <v>0</v>
      </c>
      <c r="C129" s="130">
        <f aca="true" t="shared" si="12" ref="C129:AE129">SUM(C130:C133)</f>
        <v>0</v>
      </c>
      <c r="D129" s="130">
        <f t="shared" si="12"/>
        <v>0</v>
      </c>
      <c r="E129" s="130">
        <f t="shared" si="12"/>
        <v>0</v>
      </c>
      <c r="F129" s="130">
        <f t="shared" si="12"/>
        <v>0</v>
      </c>
      <c r="G129" s="130">
        <f t="shared" si="12"/>
        <v>0</v>
      </c>
      <c r="H129" s="130">
        <f t="shared" si="12"/>
        <v>0</v>
      </c>
      <c r="I129" s="130">
        <f t="shared" si="12"/>
        <v>0</v>
      </c>
      <c r="J129" s="130">
        <f t="shared" si="12"/>
        <v>0</v>
      </c>
      <c r="K129" s="130">
        <f t="shared" si="12"/>
        <v>0</v>
      </c>
      <c r="L129" s="130">
        <f t="shared" si="12"/>
        <v>0</v>
      </c>
      <c r="M129" s="130">
        <f t="shared" si="12"/>
        <v>0</v>
      </c>
      <c r="N129" s="130">
        <f t="shared" si="12"/>
        <v>0</v>
      </c>
      <c r="O129" s="130">
        <f t="shared" si="12"/>
        <v>0</v>
      </c>
      <c r="P129" s="130">
        <f t="shared" si="12"/>
        <v>0</v>
      </c>
      <c r="Q129" s="130">
        <f t="shared" si="12"/>
        <v>0</v>
      </c>
      <c r="R129" s="130">
        <f t="shared" si="12"/>
        <v>0</v>
      </c>
      <c r="S129" s="130">
        <f t="shared" si="12"/>
        <v>0</v>
      </c>
      <c r="T129" s="130">
        <f t="shared" si="12"/>
        <v>0</v>
      </c>
      <c r="U129" s="130">
        <f t="shared" si="12"/>
        <v>0</v>
      </c>
      <c r="V129" s="130">
        <f t="shared" si="12"/>
        <v>0</v>
      </c>
      <c r="W129" s="130">
        <f t="shared" si="12"/>
        <v>0</v>
      </c>
      <c r="X129" s="130">
        <f t="shared" si="12"/>
        <v>0</v>
      </c>
      <c r="Y129" s="130">
        <f t="shared" si="12"/>
        <v>0</v>
      </c>
      <c r="Z129" s="130">
        <f t="shared" si="12"/>
        <v>0</v>
      </c>
      <c r="AA129" s="130">
        <f t="shared" si="12"/>
        <v>0</v>
      </c>
      <c r="AB129" s="130">
        <f t="shared" si="12"/>
        <v>0</v>
      </c>
      <c r="AC129" s="130">
        <f t="shared" si="12"/>
        <v>0</v>
      </c>
      <c r="AD129" s="130">
        <f t="shared" si="12"/>
        <v>0</v>
      </c>
      <c r="AE129" s="130">
        <f t="shared" si="12"/>
        <v>0</v>
      </c>
    </row>
    <row r="130" spans="1:55" s="1" customFormat="1" ht="12.75">
      <c r="A130" s="131" t="s">
        <v>270</v>
      </c>
      <c r="B130" s="132">
        <f>+D130+F130+G130+H130+J130+L130+N130+Q130+S130+U130+W130+Y130+AB130+AD130</f>
        <v>0</v>
      </c>
      <c r="C130" s="132">
        <f>+E130+I130+K130+M130+O130+P130+R130+T130+V130+X130+Z130+AA130+AC130+AE130</f>
        <v>0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58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s="133" customFormat="1" ht="13.5">
      <c r="A131" s="131" t="s">
        <v>271</v>
      </c>
      <c r="B131" s="132">
        <f>+D131+F131+G131+H131+J131+L131+N131+Q131+S131+U131+W131+Y131+AB131+AD131</f>
        <v>0</v>
      </c>
      <c r="C131" s="132">
        <f>+E131+I131+K131+M131+O131+P131+R131+T131+V131+X131+Z131+AA131+AC131+AE131</f>
        <v>0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58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31" ht="12.75">
      <c r="A132" s="131" t="s">
        <v>272</v>
      </c>
      <c r="B132" s="132">
        <f>+D132+F132+G132+H132+J132+L132+N132+Q132+S132+U132+W132+Y132+AB132+AD132</f>
        <v>0</v>
      </c>
      <c r="C132" s="132">
        <f>+E132+I132+K132+M132+O132+P132+R132+T132+V132+X132+Z132+AA132+AC132+AE132</f>
        <v>0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58"/>
    </row>
    <row r="133" spans="1:31" ht="12.75">
      <c r="A133" s="35" t="s">
        <v>273</v>
      </c>
      <c r="B133" s="132">
        <f>+D133+F133+G133+H133+J133+L133+N133+Q133+S133+U133+W133+Y133+AB133+AD133</f>
        <v>0</v>
      </c>
      <c r="C133" s="132">
        <f>+E133+I133+K133+M133+O133+P133+R133+T133+V133+X133+Z133+AA133+AC133+AE133</f>
        <v>0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58"/>
    </row>
    <row r="134" spans="1:31" ht="12.75">
      <c r="A134" s="35" t="s">
        <v>274</v>
      </c>
      <c r="B134" s="132">
        <f>+D134+F134+G134+H134+J134+L134+N134+Q134+S134+U134+W134+Y134+AB134+AD134</f>
        <v>0</v>
      </c>
      <c r="C134" s="132">
        <f>+E134+I134+K134+M134+O134+P134+R134+T134+V134+X134+Z134+AA134+AC134+AE134</f>
        <v>0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58"/>
    </row>
    <row r="135" spans="1:31" ht="13.5">
      <c r="A135" s="129" t="s">
        <v>275</v>
      </c>
      <c r="B135" s="130">
        <f>SUM(B136:B139)</f>
        <v>0</v>
      </c>
      <c r="C135" s="130">
        <f aca="true" t="shared" si="13" ref="C135:AE135">SUM(C136:C139)</f>
        <v>0</v>
      </c>
      <c r="D135" s="130">
        <f t="shared" si="13"/>
        <v>0</v>
      </c>
      <c r="E135" s="130">
        <f t="shared" si="13"/>
        <v>0</v>
      </c>
      <c r="F135" s="130">
        <f t="shared" si="13"/>
        <v>0</v>
      </c>
      <c r="G135" s="130">
        <f t="shared" si="13"/>
        <v>0</v>
      </c>
      <c r="H135" s="130">
        <f t="shared" si="13"/>
        <v>0</v>
      </c>
      <c r="I135" s="130">
        <f t="shared" si="13"/>
        <v>0</v>
      </c>
      <c r="J135" s="130">
        <f t="shared" si="13"/>
        <v>0</v>
      </c>
      <c r="K135" s="130">
        <f t="shared" si="13"/>
        <v>0</v>
      </c>
      <c r="L135" s="130">
        <f t="shared" si="13"/>
        <v>0</v>
      </c>
      <c r="M135" s="130">
        <f t="shared" si="13"/>
        <v>0</v>
      </c>
      <c r="N135" s="130">
        <f t="shared" si="13"/>
        <v>0</v>
      </c>
      <c r="O135" s="130">
        <f t="shared" si="13"/>
        <v>0</v>
      </c>
      <c r="P135" s="130">
        <f t="shared" si="13"/>
        <v>0</v>
      </c>
      <c r="Q135" s="130">
        <f t="shared" si="13"/>
        <v>0</v>
      </c>
      <c r="R135" s="130">
        <f t="shared" si="13"/>
        <v>0</v>
      </c>
      <c r="S135" s="130">
        <f t="shared" si="13"/>
        <v>0</v>
      </c>
      <c r="T135" s="130">
        <f t="shared" si="13"/>
        <v>0</v>
      </c>
      <c r="U135" s="130">
        <f t="shared" si="13"/>
        <v>0</v>
      </c>
      <c r="V135" s="130">
        <f t="shared" si="13"/>
        <v>0</v>
      </c>
      <c r="W135" s="130">
        <f t="shared" si="13"/>
        <v>0</v>
      </c>
      <c r="X135" s="130">
        <f t="shared" si="13"/>
        <v>0</v>
      </c>
      <c r="Y135" s="130">
        <f t="shared" si="13"/>
        <v>0</v>
      </c>
      <c r="Z135" s="130">
        <f t="shared" si="13"/>
        <v>0</v>
      </c>
      <c r="AA135" s="130">
        <f t="shared" si="13"/>
        <v>0</v>
      </c>
      <c r="AB135" s="130">
        <f t="shared" si="13"/>
        <v>0</v>
      </c>
      <c r="AC135" s="130">
        <f t="shared" si="13"/>
        <v>0</v>
      </c>
      <c r="AD135" s="130">
        <f t="shared" si="13"/>
        <v>0</v>
      </c>
      <c r="AE135" s="130">
        <f t="shared" si="13"/>
        <v>0</v>
      </c>
    </row>
    <row r="136" spans="1:31" ht="12.75">
      <c r="A136" s="131" t="s">
        <v>270</v>
      </c>
      <c r="B136" s="132">
        <f>+D136+F136+G136+H136+J136+L136+N136+Q136+S136+U136+W136+Y136+AB136+AD136</f>
        <v>0</v>
      </c>
      <c r="C136" s="132">
        <f>+E136+I136+K136+M136+O136+P136+R136+T136+V136+X136+Z136+AA136+AC136+AE136</f>
        <v>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58"/>
    </row>
    <row r="137" spans="1:31" ht="12.75">
      <c r="A137" s="131" t="s">
        <v>271</v>
      </c>
      <c r="B137" s="132">
        <f>+D137+F137+G137+H137+J137+L137+N137+Q137+S137+U137+W137+Y137+AB137+AD137</f>
        <v>0</v>
      </c>
      <c r="C137" s="132">
        <f>+E137+I137+K137+M137+O137+P137+R137+T137+V137+X137+Z137+AA137+AC137+AE137</f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58"/>
    </row>
    <row r="138" spans="1:55" s="133" customFormat="1" ht="13.5">
      <c r="A138" s="131" t="s">
        <v>272</v>
      </c>
      <c r="B138" s="132">
        <f>+D138+F138+G138+H138+J138+L138+N138+Q138+S138+U138+W138+Y138+AB138+AD138</f>
        <v>0</v>
      </c>
      <c r="C138" s="132">
        <f>+E138+I138+K138+M138+O138+P138+R138+T138+V138+X138+Z138+AA138+AC138+AE138</f>
        <v>0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58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31" ht="12.75">
      <c r="A139" s="35" t="s">
        <v>273</v>
      </c>
      <c r="B139" s="132">
        <f>+D139+F139+G139+H139+J139+L139+N139+Q139+S139+U139+W139+Y139+AB139+AD139</f>
        <v>0</v>
      </c>
      <c r="C139" s="132">
        <f>+E139+I139+K139+M139+O139+P139+R139+T139+V139+X139+Z139+AA139+AC139+AE139</f>
        <v>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58"/>
    </row>
    <row r="140" spans="1:31" ht="13.5" thickBot="1">
      <c r="A140" s="38" t="s">
        <v>274</v>
      </c>
      <c r="B140" s="132">
        <f>+D140+F140+G140+H140+J140+L140+N140+Q140+S140+U140+W140+Y140+AB140+AD140</f>
        <v>0</v>
      </c>
      <c r="C140" s="132">
        <f>+E140+I140+K140+M140+O140+P140+R140+T140+V140+X140+Z140+AA140+AC140+AE140</f>
        <v>0</v>
      </c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59"/>
    </row>
    <row r="141" spans="1:31" ht="12.75">
      <c r="A141" s="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ht="13.5" thickBot="1">
      <c r="A142" s="1" t="s">
        <v>276</v>
      </c>
    </row>
    <row r="143" spans="1:13" ht="12.75">
      <c r="A143" s="135"/>
      <c r="B143" s="149" t="s">
        <v>277</v>
      </c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1"/>
    </row>
    <row r="144" spans="1:13" ht="12.75">
      <c r="A144" s="136"/>
      <c r="B144" s="152" t="s">
        <v>278</v>
      </c>
      <c r="C144" s="153"/>
      <c r="D144" s="146" t="s">
        <v>279</v>
      </c>
      <c r="E144" s="154"/>
      <c r="F144" s="152" t="s">
        <v>280</v>
      </c>
      <c r="G144" s="154"/>
      <c r="H144" s="152" t="s">
        <v>281</v>
      </c>
      <c r="I144" s="154"/>
      <c r="J144" s="146" t="s">
        <v>282</v>
      </c>
      <c r="K144" s="155"/>
      <c r="L144" s="155"/>
      <c r="M144" s="156"/>
    </row>
    <row r="145" spans="1:13" ht="12.75">
      <c r="A145" s="137"/>
      <c r="B145" s="142" t="s">
        <v>244</v>
      </c>
      <c r="C145" s="144" t="s">
        <v>283</v>
      </c>
      <c r="D145" s="142" t="s">
        <v>244</v>
      </c>
      <c r="E145" s="144" t="s">
        <v>284</v>
      </c>
      <c r="F145" s="142" t="s">
        <v>244</v>
      </c>
      <c r="G145" s="144" t="s">
        <v>283</v>
      </c>
      <c r="H145" s="142" t="s">
        <v>244</v>
      </c>
      <c r="I145" s="144" t="s">
        <v>283</v>
      </c>
      <c r="J145" s="142" t="s">
        <v>244</v>
      </c>
      <c r="K145" s="146" t="s">
        <v>190</v>
      </c>
      <c r="L145" s="147"/>
      <c r="M145" s="148"/>
    </row>
    <row r="146" spans="1:13" ht="12.75">
      <c r="A146" s="138"/>
      <c r="B146" s="143"/>
      <c r="C146" s="145"/>
      <c r="D146" s="143"/>
      <c r="E146" s="145"/>
      <c r="F146" s="143"/>
      <c r="G146" s="145"/>
      <c r="H146" s="143"/>
      <c r="I146" s="145"/>
      <c r="J146" s="143"/>
      <c r="K146" s="8" t="s">
        <v>285</v>
      </c>
      <c r="L146" s="139" t="s">
        <v>286</v>
      </c>
      <c r="M146" s="140" t="s">
        <v>287</v>
      </c>
    </row>
    <row r="147" spans="1:55" ht="12.75">
      <c r="A147" s="33" t="s">
        <v>268</v>
      </c>
      <c r="B147" s="141">
        <f>B148+B155</f>
        <v>0</v>
      </c>
      <c r="C147" s="141">
        <f aca="true" t="shared" si="14" ref="C147:M147">C148+C155</f>
        <v>0</v>
      </c>
      <c r="D147" s="141">
        <f t="shared" si="14"/>
        <v>0</v>
      </c>
      <c r="E147" s="141">
        <f t="shared" si="14"/>
        <v>0</v>
      </c>
      <c r="F147" s="141">
        <f t="shared" si="14"/>
        <v>0</v>
      </c>
      <c r="G147" s="141">
        <f t="shared" si="14"/>
        <v>0</v>
      </c>
      <c r="H147" s="141">
        <f t="shared" si="14"/>
        <v>0</v>
      </c>
      <c r="I147" s="141">
        <f t="shared" si="14"/>
        <v>0</v>
      </c>
      <c r="J147" s="141">
        <f t="shared" si="14"/>
        <v>0</v>
      </c>
      <c r="K147" s="141">
        <f t="shared" si="14"/>
        <v>0</v>
      </c>
      <c r="L147" s="141">
        <f t="shared" si="14"/>
        <v>0</v>
      </c>
      <c r="M147" s="141">
        <f t="shared" si="14"/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29" t="s">
        <v>269</v>
      </c>
      <c r="B148" s="130">
        <f>SUM(B149:B153)</f>
        <v>0</v>
      </c>
      <c r="C148" s="130">
        <f aca="true" t="shared" si="15" ref="C148:M148">SUM(C149:C153)</f>
        <v>0</v>
      </c>
      <c r="D148" s="130">
        <f t="shared" si="15"/>
        <v>0</v>
      </c>
      <c r="E148" s="130">
        <f t="shared" si="15"/>
        <v>0</v>
      </c>
      <c r="F148" s="130">
        <f t="shared" si="15"/>
        <v>0</v>
      </c>
      <c r="G148" s="130">
        <f t="shared" si="15"/>
        <v>0</v>
      </c>
      <c r="H148" s="130">
        <f t="shared" si="15"/>
        <v>0</v>
      </c>
      <c r="I148" s="130">
        <f t="shared" si="15"/>
        <v>0</v>
      </c>
      <c r="J148" s="130">
        <f t="shared" si="15"/>
        <v>0</v>
      </c>
      <c r="K148" s="130">
        <f t="shared" si="15"/>
        <v>0</v>
      </c>
      <c r="L148" s="130">
        <f t="shared" si="15"/>
        <v>0</v>
      </c>
      <c r="M148" s="130">
        <f t="shared" si="15"/>
        <v>0</v>
      </c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</row>
    <row r="149" spans="1:13" ht="12.75">
      <c r="A149" s="35" t="s">
        <v>288</v>
      </c>
      <c r="B149" s="24"/>
      <c r="C149" s="24"/>
      <c r="D149" s="24"/>
      <c r="E149" s="24"/>
      <c r="F149" s="24"/>
      <c r="G149" s="24"/>
      <c r="H149" s="24"/>
      <c r="I149" s="24"/>
      <c r="J149" s="24">
        <f aca="true" t="shared" si="16" ref="J149:J154">K149+L149+M149</f>
        <v>0</v>
      </c>
      <c r="K149" s="24"/>
      <c r="L149" s="24"/>
      <c r="M149" s="58"/>
    </row>
    <row r="150" spans="1:13" ht="12.75">
      <c r="A150" s="35" t="s">
        <v>289</v>
      </c>
      <c r="B150" s="24"/>
      <c r="C150" s="24"/>
      <c r="D150" s="24"/>
      <c r="E150" s="24"/>
      <c r="F150" s="24"/>
      <c r="G150" s="24"/>
      <c r="H150" s="24"/>
      <c r="I150" s="24"/>
      <c r="J150" s="24">
        <f t="shared" si="16"/>
        <v>0</v>
      </c>
      <c r="K150" s="24"/>
      <c r="L150" s="24"/>
      <c r="M150" s="58"/>
    </row>
    <row r="151" spans="1:13" ht="12.75">
      <c r="A151" s="35" t="s">
        <v>290</v>
      </c>
      <c r="B151" s="24"/>
      <c r="C151" s="24"/>
      <c r="D151" s="24"/>
      <c r="E151" s="24"/>
      <c r="F151" s="24"/>
      <c r="G151" s="24"/>
      <c r="H151" s="24"/>
      <c r="I151" s="24"/>
      <c r="J151" s="24">
        <f t="shared" si="16"/>
        <v>0</v>
      </c>
      <c r="K151" s="24"/>
      <c r="L151" s="24"/>
      <c r="M151" s="58"/>
    </row>
    <row r="152" spans="1:13" ht="12.75">
      <c r="A152" s="35" t="s">
        <v>291</v>
      </c>
      <c r="B152" s="24"/>
      <c r="C152" s="24"/>
      <c r="D152" s="24"/>
      <c r="E152" s="24"/>
      <c r="F152" s="24"/>
      <c r="G152" s="24"/>
      <c r="H152" s="24"/>
      <c r="I152" s="24"/>
      <c r="J152" s="24">
        <f t="shared" si="16"/>
        <v>0</v>
      </c>
      <c r="K152" s="24"/>
      <c r="L152" s="24"/>
      <c r="M152" s="58"/>
    </row>
    <row r="153" spans="1:13" ht="12.75">
      <c r="A153" s="35" t="s">
        <v>273</v>
      </c>
      <c r="B153" s="24"/>
      <c r="C153" s="24"/>
      <c r="D153" s="24"/>
      <c r="E153" s="24"/>
      <c r="F153" s="24"/>
      <c r="G153" s="24"/>
      <c r="H153" s="24"/>
      <c r="I153" s="24"/>
      <c r="J153" s="24">
        <f t="shared" si="16"/>
        <v>0</v>
      </c>
      <c r="K153" s="24"/>
      <c r="L153" s="24"/>
      <c r="M153" s="58"/>
    </row>
    <row r="154" spans="1:13" ht="12.75">
      <c r="A154" s="35" t="s">
        <v>274</v>
      </c>
      <c r="B154" s="24"/>
      <c r="C154" s="24"/>
      <c r="D154" s="24"/>
      <c r="E154" s="24"/>
      <c r="F154" s="24"/>
      <c r="G154" s="24"/>
      <c r="H154" s="24"/>
      <c r="I154" s="24"/>
      <c r="J154" s="24">
        <f t="shared" si="16"/>
        <v>0</v>
      </c>
      <c r="K154" s="24"/>
      <c r="L154" s="24"/>
      <c r="M154" s="58"/>
    </row>
    <row r="155" spans="1:55" ht="13.5">
      <c r="A155" s="129" t="s">
        <v>275</v>
      </c>
      <c r="B155" s="130">
        <f>SUM(B156:B160)</f>
        <v>0</v>
      </c>
      <c r="C155" s="130">
        <f aca="true" t="shared" si="17" ref="C155:M155">SUM(C156:C160)</f>
        <v>0</v>
      </c>
      <c r="D155" s="130">
        <f t="shared" si="17"/>
        <v>0</v>
      </c>
      <c r="E155" s="130">
        <f t="shared" si="17"/>
        <v>0</v>
      </c>
      <c r="F155" s="130">
        <f t="shared" si="17"/>
        <v>0</v>
      </c>
      <c r="G155" s="130">
        <f t="shared" si="17"/>
        <v>0</v>
      </c>
      <c r="H155" s="130">
        <f t="shared" si="17"/>
        <v>0</v>
      </c>
      <c r="I155" s="130">
        <f t="shared" si="17"/>
        <v>0</v>
      </c>
      <c r="J155" s="130">
        <f t="shared" si="17"/>
        <v>0</v>
      </c>
      <c r="K155" s="130">
        <f t="shared" si="17"/>
        <v>0</v>
      </c>
      <c r="L155" s="130">
        <f t="shared" si="17"/>
        <v>0</v>
      </c>
      <c r="M155" s="130">
        <f t="shared" si="17"/>
        <v>0</v>
      </c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</row>
    <row r="156" spans="1:13" ht="12.75">
      <c r="A156" s="35" t="s">
        <v>288</v>
      </c>
      <c r="B156" s="24"/>
      <c r="C156" s="24"/>
      <c r="D156" s="24"/>
      <c r="E156" s="24"/>
      <c r="F156" s="24"/>
      <c r="G156" s="24"/>
      <c r="H156" s="24"/>
      <c r="I156" s="24"/>
      <c r="J156" s="24">
        <f aca="true" t="shared" si="18" ref="J156:J161">K156+L156+M156</f>
        <v>0</v>
      </c>
      <c r="K156" s="24"/>
      <c r="L156" s="24"/>
      <c r="M156" s="58"/>
    </row>
    <row r="157" spans="1:13" ht="12.75">
      <c r="A157" s="35" t="s">
        <v>289</v>
      </c>
      <c r="B157" s="24"/>
      <c r="C157" s="24"/>
      <c r="D157" s="24"/>
      <c r="E157" s="24"/>
      <c r="F157" s="24"/>
      <c r="G157" s="24"/>
      <c r="H157" s="24"/>
      <c r="I157" s="24"/>
      <c r="J157" s="24">
        <f t="shared" si="18"/>
        <v>0</v>
      </c>
      <c r="K157" s="24"/>
      <c r="L157" s="24"/>
      <c r="M157" s="58"/>
    </row>
    <row r="158" spans="1:13" ht="12.75">
      <c r="A158" s="35" t="s">
        <v>290</v>
      </c>
      <c r="B158" s="24"/>
      <c r="C158" s="24"/>
      <c r="D158" s="24"/>
      <c r="E158" s="24"/>
      <c r="F158" s="24"/>
      <c r="G158" s="24"/>
      <c r="H158" s="24"/>
      <c r="I158" s="24"/>
      <c r="J158" s="24">
        <f t="shared" si="18"/>
        <v>0</v>
      </c>
      <c r="K158" s="24"/>
      <c r="L158" s="24"/>
      <c r="M158" s="58"/>
    </row>
    <row r="159" spans="1:13" ht="12.75">
      <c r="A159" s="35" t="s">
        <v>291</v>
      </c>
      <c r="B159" s="24"/>
      <c r="C159" s="24"/>
      <c r="D159" s="24"/>
      <c r="E159" s="24"/>
      <c r="F159" s="24"/>
      <c r="G159" s="24"/>
      <c r="H159" s="24"/>
      <c r="I159" s="24"/>
      <c r="J159" s="24">
        <f t="shared" si="18"/>
        <v>0</v>
      </c>
      <c r="K159" s="24"/>
      <c r="L159" s="24"/>
      <c r="M159" s="58"/>
    </row>
    <row r="160" spans="1:13" ht="12.75">
      <c r="A160" s="35" t="s">
        <v>273</v>
      </c>
      <c r="B160" s="24"/>
      <c r="C160" s="24"/>
      <c r="D160" s="24"/>
      <c r="E160" s="24"/>
      <c r="F160" s="24"/>
      <c r="G160" s="24"/>
      <c r="H160" s="24"/>
      <c r="I160" s="24"/>
      <c r="J160" s="24">
        <f t="shared" si="18"/>
        <v>0</v>
      </c>
      <c r="K160" s="24"/>
      <c r="L160" s="24"/>
      <c r="M160" s="58"/>
    </row>
    <row r="161" spans="1:13" ht="13.5" thickBot="1">
      <c r="A161" s="38" t="s">
        <v>274</v>
      </c>
      <c r="B161" s="134"/>
      <c r="C161" s="134"/>
      <c r="D161" s="134"/>
      <c r="E161" s="134"/>
      <c r="F161" s="134"/>
      <c r="G161" s="134"/>
      <c r="H161" s="134"/>
      <c r="I161" s="134"/>
      <c r="J161" s="24">
        <f t="shared" si="18"/>
        <v>0</v>
      </c>
      <c r="K161" s="134"/>
      <c r="L161" s="134"/>
      <c r="M161" s="59"/>
    </row>
  </sheetData>
  <sheetProtection/>
  <mergeCells count="144">
    <mergeCell ref="A6:A8"/>
    <mergeCell ref="B6:B8"/>
    <mergeCell ref="C6:I6"/>
    <mergeCell ref="J6:J8"/>
    <mergeCell ref="K6:K8"/>
    <mergeCell ref="C7:C8"/>
    <mergeCell ref="D7:D8"/>
    <mergeCell ref="E7:E8"/>
    <mergeCell ref="F7:H7"/>
    <mergeCell ref="I7:I8"/>
    <mergeCell ref="A15:A16"/>
    <mergeCell ref="B15:B16"/>
    <mergeCell ref="C15:K15"/>
    <mergeCell ref="A20:A21"/>
    <mergeCell ref="B20:B21"/>
    <mergeCell ref="C20:C21"/>
    <mergeCell ref="D20:L20"/>
    <mergeCell ref="A29:A30"/>
    <mergeCell ref="B29:B30"/>
    <mergeCell ref="C29:C30"/>
    <mergeCell ref="D29:L29"/>
    <mergeCell ref="A37:A39"/>
    <mergeCell ref="F37:I37"/>
    <mergeCell ref="C38:C39"/>
    <mergeCell ref="E38:E39"/>
    <mergeCell ref="H38:I38"/>
    <mergeCell ref="K38:K39"/>
    <mergeCell ref="A46:A47"/>
    <mergeCell ref="B46:B47"/>
    <mergeCell ref="C46:C47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A55:A57"/>
    <mergeCell ref="B55:B57"/>
    <mergeCell ref="C55:G55"/>
    <mergeCell ref="A65:A67"/>
    <mergeCell ref="B65:C65"/>
    <mergeCell ref="D65:D67"/>
    <mergeCell ref="E65:L65"/>
    <mergeCell ref="M65:N66"/>
    <mergeCell ref="B66:B67"/>
    <mergeCell ref="C66:C67"/>
    <mergeCell ref="E66:E67"/>
    <mergeCell ref="F66:J66"/>
    <mergeCell ref="K66:L66"/>
    <mergeCell ref="A73:A74"/>
    <mergeCell ref="F73:G73"/>
    <mergeCell ref="A81:A82"/>
    <mergeCell ref="B81:C81"/>
    <mergeCell ref="D81:D82"/>
    <mergeCell ref="A88:A89"/>
    <mergeCell ref="B88:B89"/>
    <mergeCell ref="A98:A100"/>
    <mergeCell ref="B98:B100"/>
    <mergeCell ref="C98:C100"/>
    <mergeCell ref="D98:M98"/>
    <mergeCell ref="D99:D100"/>
    <mergeCell ref="O105:O107"/>
    <mergeCell ref="J106:J107"/>
    <mergeCell ref="K106:K107"/>
    <mergeCell ref="L106:L107"/>
    <mergeCell ref="M106:M107"/>
    <mergeCell ref="E99:E100"/>
    <mergeCell ref="F99:F100"/>
    <mergeCell ref="G99:G100"/>
    <mergeCell ref="H99:H100"/>
    <mergeCell ref="I99:I100"/>
    <mergeCell ref="G106:I106"/>
    <mergeCell ref="K99:K100"/>
    <mergeCell ref="L99:M99"/>
    <mergeCell ref="A105:A107"/>
    <mergeCell ref="B105:C105"/>
    <mergeCell ref="D105:N105"/>
    <mergeCell ref="J99:J100"/>
    <mergeCell ref="T106:T107"/>
    <mergeCell ref="P105:Q105"/>
    <mergeCell ref="R105:S105"/>
    <mergeCell ref="T105:Y105"/>
    <mergeCell ref="Z105:AA105"/>
    <mergeCell ref="B106:B107"/>
    <mergeCell ref="C106:C107"/>
    <mergeCell ref="D106:D107"/>
    <mergeCell ref="E106:E107"/>
    <mergeCell ref="F106:F107"/>
    <mergeCell ref="Z106:Z107"/>
    <mergeCell ref="AA106:AA107"/>
    <mergeCell ref="A111:A113"/>
    <mergeCell ref="B111:B113"/>
    <mergeCell ref="C111:L111"/>
    <mergeCell ref="M111:P111"/>
    <mergeCell ref="C112:C113"/>
    <mergeCell ref="D112:E112"/>
    <mergeCell ref="F112:F113"/>
    <mergeCell ref="N106:N107"/>
    <mergeCell ref="H112:H113"/>
    <mergeCell ref="I112:I113"/>
    <mergeCell ref="J112:J113"/>
    <mergeCell ref="K112:K113"/>
    <mergeCell ref="L112:L113"/>
    <mergeCell ref="U106:Y106"/>
    <mergeCell ref="P106:P107"/>
    <mergeCell ref="Q106:Q107"/>
    <mergeCell ref="R106:R107"/>
    <mergeCell ref="S106:S107"/>
    <mergeCell ref="M112:M113"/>
    <mergeCell ref="N112:P112"/>
    <mergeCell ref="A125:A126"/>
    <mergeCell ref="B125:C125"/>
    <mergeCell ref="D125:E125"/>
    <mergeCell ref="H125:I125"/>
    <mergeCell ref="J125:K125"/>
    <mergeCell ref="L125:M125"/>
    <mergeCell ref="N125:P125"/>
    <mergeCell ref="G112:G113"/>
    <mergeCell ref="Q125:R125"/>
    <mergeCell ref="S125:T125"/>
    <mergeCell ref="W125:X125"/>
    <mergeCell ref="Y125:AA125"/>
    <mergeCell ref="AB125:AC125"/>
    <mergeCell ref="AD125:AE125"/>
    <mergeCell ref="B143:M143"/>
    <mergeCell ref="B144:C144"/>
    <mergeCell ref="D144:E144"/>
    <mergeCell ref="F144:G144"/>
    <mergeCell ref="H144:I144"/>
    <mergeCell ref="J144:M144"/>
    <mergeCell ref="H145:H146"/>
    <mergeCell ref="I145:I146"/>
    <mergeCell ref="J145:J146"/>
    <mergeCell ref="K145:M145"/>
    <mergeCell ref="B145:B146"/>
    <mergeCell ref="C145:C146"/>
    <mergeCell ref="D145:D146"/>
    <mergeCell ref="E145:E146"/>
    <mergeCell ref="F145:F146"/>
    <mergeCell ref="G145:G1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 TIMIS-2</dc:creator>
  <cp:keywords/>
  <dc:description/>
  <cp:lastModifiedBy>DSP TIMIS-2</cp:lastModifiedBy>
  <dcterms:created xsi:type="dcterms:W3CDTF">2013-04-10T07:55:41Z</dcterms:created>
  <dcterms:modified xsi:type="dcterms:W3CDTF">2013-05-15T06:50:03Z</dcterms:modified>
  <cp:category/>
  <cp:version/>
  <cp:contentType/>
  <cp:contentStatus/>
</cp:coreProperties>
</file>